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Приложение (Деп. ЖКХ)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'Приложение (Деп. ЖКХ)'!$A$5:$T$48</definedName>
    <definedName name="_xlnm.Print_Titles" localSheetId="0">'Приложение (Деп. ЖКХ)'!$5:$5</definedName>
  </definedNames>
  <calcPr calcId="145621"/>
</workbook>
</file>

<file path=xl/calcChain.xml><?xml version="1.0" encoding="utf-8"?>
<calcChain xmlns="http://schemas.openxmlformats.org/spreadsheetml/2006/main">
  <c r="J23" i="1" l="1"/>
  <c r="D26" i="1"/>
  <c r="D39" i="1"/>
  <c r="D19" i="1"/>
  <c r="D17" i="1"/>
  <c r="D16" i="1"/>
  <c r="D15" i="1"/>
  <c r="D14" i="1"/>
  <c r="D13" i="1"/>
  <c r="D12" i="1"/>
  <c r="D11" i="1"/>
  <c r="D10" i="1"/>
  <c r="D9" i="1"/>
  <c r="D8" i="1"/>
  <c r="D7" i="1"/>
  <c r="J24" i="1"/>
  <c r="D6" i="1"/>
  <c r="D25" i="1" l="1"/>
</calcChain>
</file>

<file path=xl/sharedStrings.xml><?xml version="1.0" encoding="utf-8"?>
<sst xmlns="http://schemas.openxmlformats.org/spreadsheetml/2006/main" count="336" uniqueCount="149">
  <si>
    <t>№ пп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</si>
  <si>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</si>
  <si>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</si>
  <si>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Признак наличия проекта в ИП на 2018-2022 гг., утвержденной в 2017 году</t>
  </si>
  <si>
    <t>Год начала  реализации инвестиционного проекта</t>
  </si>
  <si>
    <t>Предложения по корректироке срока начала реализации</t>
  </si>
  <si>
    <t>Год окончания реализации инвестицион-ного проекта (план)</t>
  </si>
  <si>
    <t>Предложения по корректировке срока окончания реализации</t>
  </si>
  <si>
    <t xml:space="preserve">Оценка полной стоимости инвестиционного проекта в прогнозных ценах соответствующих лет, млн рублей (с НДС) </t>
  </si>
  <si>
    <t>Иные предложения по корректировке</t>
  </si>
  <si>
    <t>Цели (задачи) и проблемы, на решение которых направлено предложение</t>
  </si>
  <si>
    <t>Технические характеристики объектов (протяженность ЛЭП, мощность, категория надежности электроснабжения)</t>
  </si>
  <si>
    <t>Краткий перечень необходимых работ</t>
  </si>
  <si>
    <t xml:space="preserve">Основание </t>
  </si>
  <si>
    <t>Сети электроснабжения 6/0,4 кВ база отдыха "Сорнисей" Березовский район</t>
  </si>
  <si>
    <t>В составе ИП</t>
  </si>
  <si>
    <t>Письмо департамента ЖКК и энергетики №33-исх-6745 от 21.11.2017</t>
  </si>
  <si>
    <t>ЛЭП 10-0,4 кВ для электроснабжения микрорайона "Озерный-2" в г. Белоярский  Белоярского района -1 этап</t>
  </si>
  <si>
    <t>Письмо первого заместителя главы Белоярского района №02-1-05-3032/17-0-0 от 29.11.2017</t>
  </si>
  <si>
    <t>Централизованное электроснабжение д. Нумто Белоярского района</t>
  </si>
  <si>
    <t>Новый проект</t>
  </si>
  <si>
    <t>Обеспечение постоянным, бесперебойным электроснабжением всех категорий потребителей населенного пункта</t>
  </si>
  <si>
    <t>Протяженность сетей ЛЭП = 32 км.</t>
  </si>
  <si>
    <t>Прокладка ЛЭП, установка разводящих сетей на территории поселения</t>
  </si>
  <si>
    <t>ЛЭП 0,4 кВ для электроснабжения многоквартирных жилых домов №2,14,18 по ул. Набережной и №15 по ул. Широкая в п. Пионерный в г. Когалым</t>
  </si>
  <si>
    <t>Включить  мероприятия по строительству КЛ-0,4кВ для электроснабжения многоквартирных жилых домов №№16, 19 по ул. Нефтяников</t>
  </si>
  <si>
    <t>Перевод питания существующих жилых домов в п.Пионерный от  ТП№2-155, построенной АО «ЮРЭСК» по ИП, для перевода нагрузок в рамках разрешенной мощности по ф.Аэропорт-1, ф. Аэропорт-2.</t>
  </si>
  <si>
    <t>КЛ-0,4 кВ ТП№2-155 -  ул.Нефтяников, 19 - 0,35км;
КЛ-0,4 кВ ТП№2-155 -  ул.Нефтяников, 19 - 0,14км;
Общая протяженность КЛ-0,4 кВ – 0,49 км. Категория надежности электроснабжения- 2.</t>
  </si>
  <si>
    <t>Согласование земляных работ с заинтересованными организациями.
Заказ материалов.
Прокладка 1,44 км кабельных линий в земле и трубах.
 Пусконаладочные работы.</t>
  </si>
  <si>
    <t>Сети электроснабжения 10/0,4 кВ для электроснабжения детского сада на 200 мест по  ул. Строителей, 3д, пгт. Междуреченский</t>
  </si>
  <si>
    <t xml:space="preserve"> КТП 10/0,4 кВ для электроснабжения школа - детский сад на 400 мест (200+200) в пгт. Междуреченский по ул. Сибирская, 51</t>
  </si>
  <si>
    <t xml:space="preserve">Сети электроснабжения 10/0,4 кВ для электроснабжения индивидуальная жилой застройки в пгт. Междуреченский по ул. Магистральная (28 зем. участков )                       </t>
  </si>
  <si>
    <t>ЛЭП 10/0,4 кВ, КТП 10/0,4 для электроснабжения  детского сада на 120 мест в с. Болчары, ул. Комсомольская, 1а</t>
  </si>
  <si>
    <t xml:space="preserve">ВЛ-10 кВ, КТП 10/0,4 кВ для электроснабжения   ВОС на 200 м3/сут., с. Леуши, ул. Карбышева, 8 </t>
  </si>
  <si>
    <t>ЛЭП 10-0,4 кВ, КТП-10/0,4 кВ для электроснабжения ИЖС в микрорайоне "Нефтяник-2" в пгт. Междуреченский Кондинского района</t>
  </si>
  <si>
    <t>В первую очередь необходимо обеспечить возможность электроподключения земельных участок по улицам Комбинатская, Весенняя, 50 лет Победы, Речников и ул. Кедровая</t>
  </si>
  <si>
    <t>с. Болчары ВЛЗ-10кВ Болчары, ВЛЗ-10кВ Кедровое</t>
  </si>
  <si>
    <t>с. Болчары ВЛЗ-10кВ Аэропорт</t>
  </si>
  <si>
    <t>повышение качества  и надёжности электроснабжения (при ликвидации аварийных ситуаций позволит сократить количество отключенных электроустановок, а также сократить врямя ликвидации аварийной ситуациии и ее последсвий (отключение части ВЛЗ-10 будет возможно под нагрузкой)</t>
  </si>
  <si>
    <t xml:space="preserve"> протяжённость 6,08км,ВЛЗ-10кВ</t>
  </si>
  <si>
    <t>установка реклоузер опрора № 41</t>
  </si>
  <si>
    <t>д. Сотник ул. Садовая количество земельных участков под застройку -  50</t>
  </si>
  <si>
    <t>д. Сотник планируемая улица за ул. Садовая количество земельных участков под застройку - 80</t>
  </si>
  <si>
    <t>п. Лиственичный ВЛ-0,4 кВ ул. Совхозная</t>
  </si>
  <si>
    <t>п. Лиственичный ВЛ-0,4 кВ пер. Кооперативный</t>
  </si>
  <si>
    <t>п. Лиственичный ВЛ-0,4 кВ "Яблоневый сад"</t>
  </si>
  <si>
    <t xml:space="preserve">Детский сад 
 на 200 мест «Чебурашка»,пгт. Междуреченский,  ул. Лесная, 10
</t>
  </si>
  <si>
    <t>новое строительство</t>
  </si>
  <si>
    <t xml:space="preserve"> «Детский оздоровительно – образовательный (профильный) центр Юбилейный», пгт. Луговой,(2очередь) ул. Корповская</t>
  </si>
  <si>
    <t>Социально – бытовая</t>
  </si>
  <si>
    <t>ВОС на 300 м3/сут. ,с. Болчары,  ул. Комсомольская, 27-б</t>
  </si>
  <si>
    <t>Производственная</t>
  </si>
  <si>
    <t>Школа – детский сад, д. Ушья</t>
  </si>
  <si>
    <t>Сети электроснабжения КЛ 6-10 кВ  проспект Нефтяников, 12, участок 1,2,3,6, 7,8, для строительства многоквартирных жилых домов г. Нягань</t>
  </si>
  <si>
    <t>Письмо администрации города Нягани №6368 от 04.12.2017 г.</t>
  </si>
  <si>
    <t>ЛЭП 10/0,4 кВ  по ул. Речная, 91, строительство многоквартирного жилого дома в г. Нягани</t>
  </si>
  <si>
    <t>Сети электроснабжения КЛ 0,4 кВ по улица Интернациональная, дом 124, среднеэтажная жилая застройка в г. Нягани</t>
  </si>
  <si>
    <t>Сети электроснабжения КЛ 6-10 кВ по ул. Загородных, 7 А, здание Администрации г. Нягани</t>
  </si>
  <si>
    <t>Вынос ВЛ -10 кВ с территории 10 микрорайона</t>
  </si>
  <si>
    <t>Новый объект</t>
  </si>
  <si>
    <t>Письмо администрации города Нягани №6887 от 27.12.2017 г.</t>
  </si>
  <si>
    <t>Средняя общеобразовательная школа в микрорайоне  " Восточном" города Нягани на 1125 мест (адрес  пересечение улиц  Интернациональная и улицы 9 Мая).</t>
  </si>
  <si>
    <t xml:space="preserve">Необходимо строительство 2БКТП 1000кВа, 2 кабельных линии 10 кВ( приблизительно 500 м), 2 кабельных линии 0,4 кв(приблизительно 300 м),     2 категория надежности . </t>
  </si>
  <si>
    <t>Необходимо строительство 2БКТП 1000кВа, 2 кабельных линии 10 кВ( приблизительно 1000 м), 2 кабельных линии 0,4 кв(приблизительно 500 м)      2 категория надежности.</t>
  </si>
  <si>
    <t>Электроснабжение д. Верхние Нарыкары</t>
  </si>
  <si>
    <t>Электроснабжение домов круглогодичного проживания</t>
  </si>
  <si>
    <t>Письмо заместителя Главы Октябрьского района № 01-21-вх-8139/17-01 от 15.01.2018</t>
  </si>
  <si>
    <t>ЛЭП 10-0,4 кВ, КТП-10/0,4 кВ для электроснабжения ИЖС в микрорайоне "Картопья-5" в г. Советский Советского района</t>
  </si>
  <si>
    <t>Письмо администрации Советского р-на ish-114/18 от 11.01.2018</t>
  </si>
  <si>
    <t>Сети электроснабжения 10-0,4 кВ  с ТП 10/0,4кВ в п. Агириш 1, 2 очередь</t>
  </si>
  <si>
    <t>Сети электроснабжения 10/0,4кВ, КТП-10/0,4 кВ с монтажом АИИСКУЭ 3 уровня в п.Коммунистический Советского района</t>
  </si>
  <si>
    <t>Предусмотреть совместное устройство сетей наружного освещения</t>
  </si>
  <si>
    <t>Объект "Пункт питания - Мотель", Комсомольское участковое лесничество, Кондинское урочище, квартал 19, выдел 7,10. Кадастровый номер 86:09:0301014:5</t>
  </si>
  <si>
    <t>Электрификация объектов малого бизнеса (дорожного сервиса)</t>
  </si>
  <si>
    <t>Общая площадь земельного участка 1 Га, ВЛ-10 кВ, протяженность ~0,8 км, мощность ТП - 63 КВА, категория надежности III</t>
  </si>
  <si>
    <t>Строительство ЛЭП-10 кВ, строительство ТП</t>
  </si>
  <si>
    <t>СНТ "Рябинка"</t>
  </si>
  <si>
    <t>Электрификация земельных участков</t>
  </si>
  <si>
    <t>Сеть электроснабжения ВЛ -0,4 кВ прояженностью 1,4 км, ТП-250 КВА-2 шт.</t>
  </si>
  <si>
    <t>Письмо администрации Советского р-на ish-114/18 от 11.01.2019</t>
  </si>
  <si>
    <t>СОТ "Сосновый бор"</t>
  </si>
  <si>
    <t>Сеть электроснабжения ВЛ -0,4 кВ прояженностью 0,6 км, ТП-250 КВА-1 шт.</t>
  </si>
  <si>
    <t>Письмо администрации Советского р-на ish-114/18 от 11.01.2020</t>
  </si>
  <si>
    <t>КЛ 10 кВ от ТП по ул. Маршала Жукова г.п. Советский</t>
  </si>
  <si>
    <t>Вынос кабельной линии электропередач за пределы земельного участка, находящегося в собственности физического лица</t>
  </si>
  <si>
    <t>Протяженность 0,06 км</t>
  </si>
  <si>
    <t>Реконструкция кабельной линии от ВЛ 10 кВ до ТП</t>
  </si>
  <si>
    <t>Письмо администрации Советского р-на ish-114/18 от 11.01.2021</t>
  </si>
  <si>
    <t>Музейно-туристический комплекс "Ворота в Югру"</t>
  </si>
  <si>
    <t>Государственная программа ХМАО-Югры "Развитие культуры и туризма в ХМАО-Югре на 2016-2020 годы"</t>
  </si>
  <si>
    <t>Протяженность ЛЭП - 1520 м. Расчетная мощность 814,6 кВт</t>
  </si>
  <si>
    <t>Строительство КЛ -10 кВ и 3-х однотрансформаторных БКТП-Д 100,4 кВ</t>
  </si>
  <si>
    <t>Электрические сети для Богоявленского Кафедрального собора, расположенного по адресу: ХМАО-Югра, г. Югорск, ул. Сахарова,1 "А"</t>
  </si>
  <si>
    <t>Электрификация объекта строительства</t>
  </si>
  <si>
    <t>Максимальная мощность объектов 250 кВ</t>
  </si>
  <si>
    <t>Письмо от 20.12.2017 № 1382,  от 10.01.2018  № 13 Югосркая Епархия</t>
  </si>
  <si>
    <t>Электрические сети для  Духовно-просветительского центра, расположенного по адресу: ХМАО-Югра, г. Югорск, ул. Сахарова,1 "Б"</t>
  </si>
  <si>
    <t>Березовский район</t>
  </si>
  <si>
    <t>Белоярский район</t>
  </si>
  <si>
    <t>Когалым</t>
  </si>
  <si>
    <t>Кондинский район</t>
  </si>
  <si>
    <t>Муниципальное образование</t>
  </si>
  <si>
    <t>Нягань</t>
  </si>
  <si>
    <t>Октябрьский район</t>
  </si>
  <si>
    <t>Советский район</t>
  </si>
  <si>
    <t>Югорск</t>
  </si>
  <si>
    <t xml:space="preserve">Письмо Департамента ЖКиСК от 11.01.2018 № Исх. ДЖКиСК-26. </t>
  </si>
  <si>
    <t>Письмо первого заместителя главы Белоярского района №02-1-05-3032/17-0-0 от 29.11.2017.</t>
  </si>
  <si>
    <r>
      <t xml:space="preserve"> Строительство объекта запланировано в 2018 году по адресу ул. Сибирская, 49, пгт. Междуреченский, участок под застройку расположен в непосредственной близости от РП 10 кВ № 12-3, Установленная мощность 2 трансформатора по 630 кВА, резервная мощность составляет 1Т- 400 кВт, 2Т-600 кВт, подключение детского сада будет выполнено от РП №12-3, в этой связи дополнительных </t>
    </r>
    <r>
      <rPr>
        <b/>
        <u/>
        <sz val="12"/>
        <rFont val="Times New Roman"/>
        <family val="1"/>
        <charset val="204"/>
      </rPr>
      <t>мероприятий по подключению запланированного к строительству объекта не требуется</t>
    </r>
    <r>
      <rPr>
        <sz val="12"/>
        <rFont val="Times New Roman"/>
        <family val="1"/>
        <charset val="204"/>
      </rPr>
      <t>.</t>
    </r>
  </si>
  <si>
    <t>Максимальная мощность объекта – 0,25 МВт 
Категория надёжности – 2
Для присоединения объекта  требуется:
1. Строительство ВЛ 10 кВ от существующей КТП 10/0,4 кВ ориентировочно 200 м. 
2.  Строительство КТП 10/0,4 кВ 2*400 кВА.</t>
  </si>
  <si>
    <t xml:space="preserve">Максимальная мощность объекта – 0,14 МВт
Категория надёжности – 2
Для присоединения объекта требуется:
1. Строительство двухцепной ВЛЗ-10 кВ от ПС 35/10 кВ "Луговая" до проектируемой КТП 10/0,4 кВ ориентировочно 6000 м.
2.  Строительство КТП 10/0,4 кВ </t>
  </si>
  <si>
    <t>Максимальная мощность объекта – 0,0614 МВт
Категория надёжности – 2
Для присоединения объекта требуется:                                                                                                                                                                          1. строительство ВЛИ-0,4 кВ от РУ-0,4 кВ ТП № 12-713 ориентировочно 165 м.</t>
  </si>
  <si>
    <t>Максимальная мощность объекта – 0,170 МВт
Категория надёжности – 2</t>
  </si>
  <si>
    <t xml:space="preserve">Перечень предложений для корректировки инвестиционной программы АО «ЮРЭСК» на 2018-2022 гг.  </t>
  </si>
  <si>
    <t>Письмо администрации города Когалым №1-исх-98 от 15.01.2018.</t>
  </si>
  <si>
    <t>Письмо администрации Кондинского района №08-11-9029/17-0-0 от 19.12.2017</t>
  </si>
  <si>
    <t>Позиция Общеста относительно предложений МО</t>
  </si>
  <si>
    <t>Согласие</t>
  </si>
  <si>
    <t>Отказ (В составе инвестиционных программ АО «ЮРЭСК» на 2013-2017 гг. и  2018-2022 гг. запланирован и реализуется со сроком 2015 -2021 гг.  проект «Сети электроснабжения 10/0,4кВ, КТП-10/0,4 кВ с монтажом АИИСКУЭ 3 уровня в п. Коммунистический Советского района», в котором предусмотрена возможность подключения светильников наружного освещения вдоль улиц на построенных опорах 0,4 кВ. Щиты наружного освещения, светильники и их установка проектом не предусматриваются. Согласно подпункту 21 пункта 1 статьи 14 Федерального закона от 06.10.2003 № 131-ФЗ "Об общих принципах организации местного самоуправления в Российской Федерации" организация освещения улиц относится к вопросам местного значения)</t>
  </si>
  <si>
    <t xml:space="preserve">Отказ (Отсутствие дополнительных источников финансирования ИП согласно утвержденному тарифному плану на 2018 год) </t>
  </si>
  <si>
    <t>д. Сотник ул. Дачная количество земельных участков под застройку -70</t>
  </si>
  <si>
    <t>д. Сотник ул. Лесная количество земельных участков под застройку –10</t>
  </si>
  <si>
    <t>Отказ (Отсутствие дополнительной информации, необходимой для обоснования корректировки ИП, в т.ч.: генеральный план застройки территории с указанием красных линий и границ земельных участков, на которых расположены линии электропередачи, линии связи, трубопроводы, автомобильные дороги и другие сооружения и линейные объекты; схемы участков, выделенных под строительство электросетевых объектов, в соответствии с проектом планировки и межевания в границах выше указанной территории; сроки, в которые будет выполнена планировка территории под застройку, очистка земельных участков от зеленых насаждений, реализация необходимой инфраструктуры в виде дорог (проездов), которые обеспечат досту к земельным участкам; акты технического обследования объектов.</t>
  </si>
  <si>
    <t>Предоставление земельных участков под индивидуальное жилищное строительство</t>
  </si>
  <si>
    <t>Планируемая мощность каждого участка 15 кВт/1200 кВт</t>
  </si>
  <si>
    <t>Установка опор, проведение ЛЭП</t>
  </si>
  <si>
    <t>Социально-бытовая</t>
  </si>
  <si>
    <t>Новое строительство</t>
  </si>
  <si>
    <t>Повышение качества  и надёжности электроснабжения (при ликвидации аварийных ситуаций позволит сократить количество отключенных электроустановок, а также сократить врямя ликвидации аварийной ситуациии и ее последсвий (отключение части ВЛЗ-10 будет возможно под нагрузкой)</t>
  </si>
  <si>
    <t>Повышение качества  и надёжности электроснабжения (при ликвидации аварийных ситуаций позволит сократить количество отключенных электроустановок, а также сократить врямя ликвидации аварийной ситуациии и ее последсвий)</t>
  </si>
  <si>
    <t>Повышение качества  и надёжности электроснабжения (в связи с тем что протяжённость линии составляет около 20 км в зимнее время напряжение на КТП 219В -218В у потребителей в конце линии ещё ниже при положении анцапфы на КТП в максимальном (5) положении)</t>
  </si>
  <si>
    <t>Совместный подвес, протяжённость 20км, ВЛЗ-10кВ</t>
  </si>
  <si>
    <t xml:space="preserve">Установка вольтдобавочного трансформатора 10/10,5 (2 шт) </t>
  </si>
  <si>
    <t xml:space="preserve"> Протяжённость 6,08км,ВЛЗ-10кВ</t>
  </si>
  <si>
    <t>Совместный подвес, протяжённость 20км,ВЛЗ-10кВ</t>
  </si>
  <si>
    <t>Установка реклоузера опрора № 16</t>
  </si>
  <si>
    <t>В пролёте опор № 388-389 (кабельная вставка) разделить линию и установить ЛР-10 (4 шт)</t>
  </si>
  <si>
    <t>Планируемая мощность каждого участка 15 кВт/ 1950 кВт</t>
  </si>
  <si>
    <t>Обеспечение жилищного фонда электрической энергией</t>
  </si>
  <si>
    <t>Благоустройство общественной территории</t>
  </si>
  <si>
    <t>Уличное освещение с установкой светильников</t>
  </si>
  <si>
    <t>Строительство новых электросетевых объектов для подключения жилых домов; уличное освещение с установкой светильников</t>
  </si>
  <si>
    <t xml:space="preserve">Отказ (Требуется корректировка ПИР) </t>
  </si>
  <si>
    <t>Отказ (Отсутствие дополнительной информации, необходимой для обоснования корректировки ИП, в т.ч.актов технического обследования объектов)</t>
  </si>
  <si>
    <t>Отказ (Отсутствие дополнительных источников финансирования ИП согласно утвержденному тарифному плану на 2018 год). Объект запланирован в ИП 2018-2022 гг. со сроками реализации 2019-2022 гг.</t>
  </si>
  <si>
    <t>Отказ (Отсутствие дополнительных источников финансирования ИП согласно утвержденному тарифному плану на 2018 год) Планируется включение проекта в ИП 2018-2022 гг. со сроками реализации 2019 - 2021 гг.</t>
  </si>
  <si>
    <t>Отказ (Отсутствие дополнительных источников финансирования ИП согласно утвержденному тарифному плану на 2018 год). Планируется включение ПИР по объекту в ИП 2018-2022 гг. со сроками реализации 2019-2019 гг.</t>
  </si>
  <si>
    <t>Приложение №1</t>
  </si>
  <si>
    <t>Средняя общеобразовательная школа в микрорайоне  №№5,6,7, города Нягани на 1125 мест (адрес  улица 20 Лет Нягани).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</si>
</sst>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/>
    </xf>
    <xf numFmtId="0" fontId="11" fillId="2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5">
    <cellStyle name="20% - Акцент1" xfId="1" builtinId="30"/>
    <cellStyle name="Гиперссылка" xfId="4" builtinId="8"/>
    <cellStyle name="Обычный" xfId="0" builtinId="0"/>
    <cellStyle name="Обычный 101 5 2" xfId="3"/>
    <cellStyle name="Обычный 101 5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-&#1069;&#1082;&#1086;&#1085;&#1086;&#1084;&#1080;&#1095;&#1077;&#1089;&#1082;&#1080;&#1081;%20&#1073;&#1083;&#1086;&#1082;\&#1054;&#1090;&#1076;&#1077;&#1083;%20&#1080;&#1085;&#1074;&#1077;&#1089;&#1090;&#1080;&#1094;&#1080;&#1081;\&#1054;&#1090;&#1076;&#1077;&#1083;\&#1056;&#1072;&#1073;&#1086;&#1095;&#1080;&#1077;%20&#1092;&#1072;&#1081;&#1083;&#1099;\&#1055;&#1077;&#1088;&#1077;&#1095;&#1077;&#1085;&#1100;%20&#1086;&#1073;&#1098;&#1077;&#1082;&#1090;&#1086;&#1074;%20&#1048;&#1055;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Пр. №1"/>
      <sheetName val="Пр. №2"/>
      <sheetName val="Пр. №3.1"/>
      <sheetName val="Пр. №3.2"/>
      <sheetName val="Пр. №3.3"/>
      <sheetName val="Пр. №3.4"/>
      <sheetName val="Пр. №3.5"/>
      <sheetName val="Пр. №4"/>
      <sheetName val="Пр. №5"/>
      <sheetName val="Пр. №6"/>
      <sheetName val="Пр. №7"/>
      <sheetName val="Пр. №8"/>
      <sheetName val="Лист1"/>
    </sheetNames>
    <sheetDataSet>
      <sheetData sheetId="0"/>
      <sheetData sheetId="1">
        <row r="15">
          <cell r="B15" t="str">
            <v xml:space="preserve">  Наименование инвестиционного проекта (группы инвестиционных проектов)</v>
          </cell>
          <cell r="C15" t="str">
            <v>Идентификатор инвестицион-ного проекта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2</v>
          </cell>
          <cell r="C18">
            <v>3</v>
          </cell>
        </row>
        <row r="19">
          <cell r="B19" t="str">
            <v>ВСЕГО по инвестиционной программе, в том числе:</v>
          </cell>
          <cell r="C19" t="str">
            <v>Г</v>
          </cell>
        </row>
        <row r="20">
          <cell r="B20" t="str">
            <v>Технологическое присоединение, всего</v>
          </cell>
          <cell r="C20" t="str">
            <v>Г</v>
          </cell>
        </row>
        <row r="21">
          <cell r="B21" t="str">
            <v>Реконструкция, модернизация, техническое перевооружение, всего</v>
          </cell>
          <cell r="C21" t="str">
            <v>Г</v>
          </cell>
        </row>
        <row r="22">
          <cell r="B22" t="str">
            <v>Инвестиционные проекты, реализация которых обуславливается схемами и программами перспективного развития электроэнергетики, всего</v>
          </cell>
          <cell r="C22" t="str">
            <v>Г</v>
          </cell>
        </row>
        <row r="23">
          <cell r="B23" t="str">
            <v>Прочее новое строительство объектов электросетевого хозяйства, всего</v>
          </cell>
          <cell r="C23" t="str">
            <v>Г</v>
          </cell>
        </row>
        <row r="24">
          <cell r="B24" t="str">
            <v>Покупка земельных участков для целей реализации инвестиционных проектов, всего</v>
          </cell>
          <cell r="C24" t="str">
            <v>Г</v>
          </cell>
        </row>
        <row r="25">
          <cell r="B25" t="str">
            <v>Прочие инвестиционные проекты, всего</v>
          </cell>
          <cell r="C25" t="str">
            <v>Г</v>
          </cell>
        </row>
        <row r="26">
          <cell r="B26" t="str">
            <v>Ханты-Мансийский автономный округ-Югра</v>
          </cell>
          <cell r="C26" t="str">
            <v>Г</v>
          </cell>
        </row>
        <row r="27">
          <cell r="B27" t="str">
            <v>Технологическое присоединение, всего, в том числе:</v>
          </cell>
          <cell r="C27" t="str">
            <v>Г</v>
          </cell>
        </row>
        <row r="28">
          <cell r="B28" t="str">
            <v>Технологическое присоединение энергопринимающих устройств потребителей, всего, в том числе:</v>
          </cell>
          <cell r="C28" t="str">
            <v>Г</v>
          </cell>
        </row>
        <row r="29">
          <cell r="B29" t="str">
            <v>Технологическое присоединение энергопринимающих устройств потребителей максимальной мощностью до 15 кВт включительно, всего</v>
          </cell>
          <cell r="C29" t="str">
            <v>Г</v>
          </cell>
        </row>
        <row r="30">
          <cell r="B30" t="str">
            <v>ВЛИ-0,4 кВ для электроснабжения объекта по ул. Новая, д. 40 в п. Светлый Берёзовского района</v>
          </cell>
          <cell r="C30" t="str">
            <v>G_ТПХМАО-0001_15-1</v>
          </cell>
        </row>
        <row r="31">
          <cell r="B31" t="str">
            <v>ВЛИ-0,4 кВ для электроснабжения жилого по ул. Надежд, 17 в п. Светлый Берёзовского района</v>
          </cell>
          <cell r="C31" t="str">
            <v>G_ТПХМАО-0001_15-2</v>
          </cell>
        </row>
        <row r="32">
          <cell r="B32" t="str">
            <v>КТП-10/0,4 кВ с ЛЭП- 10 кВ и ЛЭП-0,4 кВ для электроснабжения жилого дома расположенного на земельном участке с кадастровым номером 86:22:0003002:1112  в г. Югорск</v>
          </cell>
          <cell r="C32" t="str">
            <v>G_ТПХМАО-0001_15-3</v>
          </cell>
        </row>
        <row r="33">
          <cell r="B33" t="str">
            <v>КТП-10/04 кВ с ЛЭП-10 кВ для электроснабжения производственной базы по ул. Южная, дом 22 в г. Югорск</v>
          </cell>
          <cell r="C33" t="str">
            <v>G_ТПХМАО-0001_15-4</v>
          </cell>
        </row>
        <row r="34">
          <cell r="B34" t="str">
            <v>ЛЭП 10-0,4 кВ с КТП-10/0,4 кВ  для электроснабжения жилого дома по ул. Юбилейная, 60 в п. Пионерский   Советского района</v>
          </cell>
          <cell r="C34" t="str">
            <v>G_ТПХМАО-0001_15-5</v>
          </cell>
        </row>
        <row r="35">
          <cell r="B35" t="str">
            <v>КТП-10/0,4 кВ с ВЛИ-0,4 кВ для электроснабжения гаража № 202, северная промышленная зона в п. Алябьевский Советского района</v>
          </cell>
          <cell r="C35" t="str">
            <v>G_ТПХМАО-0001_15-6</v>
          </cell>
        </row>
        <row r="36">
          <cell r="B36" t="str">
            <v>ВЛИ-0,4 кВ для электроснабжения жилого дома по ул. Слободская, д. 4 в г. Советский.</v>
          </cell>
          <cell r="C36" t="str">
            <v>G_ТПХМАО-0001_15-7</v>
          </cell>
        </row>
        <row r="37">
          <cell r="B37" t="str">
            <v>ВЛИ-0,4 кВ для электроснабжения жилого дома по ул. Еловая д. 9 в п. Зеленоборск Советского района</v>
          </cell>
          <cell r="C37" t="str">
            <v>G_ТПХМАО-0001_15-8</v>
          </cell>
        </row>
        <row r="38">
          <cell r="B38" t="str">
            <v>КТП-10/0,4 кВ с ЛЭП-10-0,4 кВ для электроснабжения жилого дома расположенного по адресу пер. Ясный, д. 9 в г. Нягань</v>
          </cell>
          <cell r="C38" t="str">
            <v>G_ТПХМАО-0001_15-9</v>
          </cell>
        </row>
        <row r="39">
          <cell r="B39" t="str">
            <v>КТП-10/0,4 кВ с ЛЭП-10-0,4 кВ для электроснабжения гаража по ул. Речная, 14 бокс 79 в г. Нягань</v>
          </cell>
          <cell r="C39" t="str">
            <v>G_ТПХМАО-0001_15-10</v>
          </cell>
        </row>
        <row r="40">
          <cell r="B40" t="str">
            <v>КТП-10/0,4 кВ с ЛЭП-10-0,4 кВ для электроснабжения жилых домов по ул. Биатлонная и ул. Раимкулова в г. Нягань</v>
          </cell>
          <cell r="C40" t="str">
            <v>G_ТПХМАО-0001_15-11</v>
          </cell>
        </row>
        <row r="41">
          <cell r="B41" t="str">
            <v>КТП-10/0,4 кВ с ЛЭП-10-0,4 кВ для электроснабжения гаражей по ул. Речная, 36 в г. Нягань</v>
          </cell>
          <cell r="C41" t="str">
            <v>G_ТПХМАО-0001_15-12</v>
          </cell>
        </row>
        <row r="42">
          <cell r="B42" t="str">
            <v>КТП-10/0,4 кВ с ЛЭП-10-0,4 кВ для электроснабжения гаражей по ул. Речная, 76 в г. Нягань</v>
          </cell>
          <cell r="C42" t="str">
            <v>G_ТПХМАО-0001_15-13</v>
          </cell>
        </row>
        <row r="43">
          <cell r="B43" t="str">
            <v>КТП-10/0,4 кВ с ЛЭП-10-0,4 кВ для электроснабжения жилых домов по ул. Брусничная, садовый массив «Заречный» в г. Нягань», расположенного по адресу: Тюменская область, ХМАО-Югра, г. Нягань</v>
          </cell>
          <cell r="C43" t="str">
            <v>G_ТПХМАО-0001_15-14</v>
          </cell>
        </row>
        <row r="44">
          <cell r="B44" t="str">
            <v>ВЛИ-0,4 кВ для электроснабжения объекта по ул. Полярная д. 1А в г. Нягань.</v>
          </cell>
          <cell r="C44" t="str">
            <v>G_ТПХМАО-0001_15-15</v>
          </cell>
        </row>
        <row r="45">
          <cell r="B45" t="str">
            <v>КТП-10/0,4 кВ для электроснабжения гаражей по ул. Авиационная, 2А в г. Нягань.</v>
          </cell>
          <cell r="C45" t="str">
            <v>G_ТПХМАО-0001_15-16</v>
          </cell>
        </row>
        <row r="46">
          <cell r="B46" t="str">
            <v>КТП-10/0,4 кВ для электроснабжения объекта по ул. Сибирская, 23А в г. Нягань.</v>
          </cell>
          <cell r="C46" t="str">
            <v>G_ТПХМАО-0001_15-17</v>
          </cell>
        </row>
        <row r="47">
          <cell r="B47" t="str">
            <v>КТП -10/0,4 кВ с ЛЭП-10-0,4 кВ для электроснабжения домов сезонного проживания СОК "Энергия" в г. Нягань"</v>
          </cell>
          <cell r="C47" t="str">
            <v>G_ТПХМАО-0001_15-18</v>
          </cell>
        </row>
        <row r="48">
          <cell r="B48" t="str">
            <v>Технологическое присоединение энергопринимающих устройств потребителей максимальной мощностью до 150 кВт включительно, всего</v>
          </cell>
          <cell r="C48" t="str">
            <v>Г</v>
          </cell>
        </row>
        <row r="49">
          <cell r="B49" t="str">
            <v>КЛ-0,4 кВ для электроснабжения Храма, расположенного на территории Промзоны-2, участок 21/1 в г. Белоярский Белоярского района</v>
          </cell>
          <cell r="C49" t="str">
            <v>G_ТПХМАО-0002_150-1</v>
          </cell>
        </row>
        <row r="50">
          <cell r="B50" t="str">
            <v>Сети электроснабжения 0,4 и 6-20 кВ для технологического присоединения потребителей Белоярского района</v>
          </cell>
          <cell r="C50" t="str">
            <v>G_ТПХМАО-0002_150-2</v>
          </cell>
        </row>
        <row r="51">
          <cell r="B51" t="str">
            <v>Сети электроснабжения 0,4 и 6-20 кВ для технологического присоединения потребителей Березовского района</v>
          </cell>
          <cell r="C51" t="str">
            <v>G_ТПХМАО-0002_150-3</v>
          </cell>
        </row>
        <row r="52">
          <cell r="B52" t="str">
            <v xml:space="preserve">Сети электроснабжения ВЛ 0,4 кВ п. Березово, ул. Губкина от дома 25а до дома 26. </v>
          </cell>
          <cell r="C52" t="str">
            <v>G_ТПХМАО-0002_150-4</v>
          </cell>
        </row>
        <row r="53">
          <cell r="B53" t="str">
            <v>КЛ 0,4 кВ для электроснабжения водоочистных сооружений п. Светлый, ул. Набережная, 102а</v>
          </cell>
          <cell r="C53" t="str">
            <v>G_ТПХМАО-0002_150-5</v>
          </cell>
        </row>
        <row r="54">
          <cell r="B54" t="str">
            <v>Сети электроснабжения 6/0,4 кВ база отдыха "Сорнисей" Березовский район</v>
          </cell>
          <cell r="C54" t="str">
            <v>G_ТПХМАО-0002_150-6</v>
          </cell>
        </row>
        <row r="55">
          <cell r="B55" t="str">
            <v>Сети электроснабжения 0,4 и 6-20 кВ для технологического присоединения потребителей 
г. Когалым</v>
          </cell>
          <cell r="C55" t="str">
            <v>G_ТПХМАО-0002_150-7</v>
          </cell>
        </row>
        <row r="56">
          <cell r="B56" t="str">
            <v>БКТП-6/0,4 кВ, КЛ-6 кВ, КЛ-0,4 кВ, ВЛИ-0,4 кВ для электроснабжения территории, ограниченной улицами Береговая,Дорожников, Олимпийская и пр. Нефтяников в г. Когалым</v>
          </cell>
          <cell r="C56" t="str">
            <v>G_ТПХМАО-0002_150-8</v>
          </cell>
        </row>
        <row r="57">
          <cell r="B57" t="str">
            <v>БКТП-6/0,4 кВ, КЛ- 6кВ, КЛ-0,4 кВ для электроснабжения территории, ограниченной улицами Береговая,Дорожников, Олимпийская , Кирова в г. Когалым</v>
          </cell>
          <cell r="C57" t="str">
            <v>G_ТПХМАО-0002_150-9</v>
          </cell>
        </row>
        <row r="58">
          <cell r="B58" t="str">
            <v>Сети 10/0,4 кВ, КТП 10/0,4 кВ для электроснабжения территории, опод ИЖС за рекой Кирилл-Высъягун</v>
          </cell>
          <cell r="C58" t="str">
            <v>G_ТПХМАО-0002_150-10</v>
          </cell>
        </row>
        <row r="59">
          <cell r="B59" t="str">
            <v>Сетей электроснабжения 6/0,4 кВ,  БКТП 6/0,4 кВ по ул. Комсомольской в г. Когалыме</v>
          </cell>
          <cell r="C59" t="str">
            <v>G_ТПХМАО-0002_150-11</v>
          </cell>
        </row>
        <row r="60">
          <cell r="B60" t="str">
            <v>Сети 10-0,4 кВ для осуществления технологического присоединения потребителей и  объектов Кондинского района</v>
          </cell>
          <cell r="C60" t="str">
            <v>G_ТПХМАО-0002_150-12</v>
          </cell>
        </row>
        <row r="61">
          <cell r="B61" t="str">
            <v>ВЛ-10кВ отпайка на Чеснок от опоры № 25 ВЛЗ-10кВ Болчары</v>
          </cell>
          <cell r="C61" t="str">
            <v>G_ТПХМАО-0002_150-13</v>
          </cell>
        </row>
        <row r="62">
          <cell r="B62" t="str">
            <v>Сети электроснабжения 10/0,4 кВ для электроснабжения детского сада на 200 мест по  ул. Строителей, 3д, пгт. Междуреченский</v>
          </cell>
          <cell r="C62" t="str">
            <v>G_ТПХМАО-0002_150-14</v>
          </cell>
        </row>
        <row r="63">
          <cell r="B63" t="str">
            <v xml:space="preserve"> КТП 10/0,4 кВ для электроснабжения школа - детский сад на 400 мест (200+200) в пгт. Междуреченский по ул. Сибирская, 51</v>
          </cell>
          <cell r="C63" t="str">
            <v>G_ТПХМАО-0002_150-15</v>
          </cell>
        </row>
        <row r="64">
          <cell r="B64" t="str">
            <v>Сети электроснабжения 10/0,4 кВ для электроснабжения спортивного комплекса в пгт. Междуреченский по  ул. Ленина, 8</v>
          </cell>
          <cell r="C64" t="str">
            <v>G_ТПХМАО-0002_150-16</v>
          </cell>
        </row>
        <row r="65">
          <cell r="B65" t="str">
            <v>Сети электроснабжения 10/0,4 кВ для электроснабжения здания администрации в пгт. Междуреченский по ул. Титова, 21</v>
          </cell>
          <cell r="C65" t="str">
            <v>G_ТПХМАО-0002_150-17</v>
          </cell>
        </row>
        <row r="66">
          <cell r="B66" t="str">
            <v>Сети ЛЭП-0,4 кВ для электроснабжения жилого комплекса (бывшая база ТВК) в  пгт. Междуреченский (ул. Сибирская 154)</v>
          </cell>
          <cell r="C66" t="str">
            <v>G_ТПХМАО-0002_150-18</v>
          </cell>
        </row>
        <row r="67">
          <cell r="B67" t="str">
            <v xml:space="preserve">ЛЭП-0,4 кВ для электроснабжения жилого комплекса в пгт. Междуреченский  ( ул. Сибирская, 47 Х ул. Титова, 5) </v>
          </cell>
          <cell r="C67" t="str">
            <v>G_ТПХМАО-0002_150-19</v>
          </cell>
        </row>
        <row r="68">
          <cell r="B68" t="str">
            <v xml:space="preserve">Сети электроснабжения 10/0,4 кВ для электроснабжения индивидуальная жилой застройки в пгт. Междуреченский по ул. Магистральная (28 зем. участков )                       </v>
          </cell>
          <cell r="C68" t="str">
            <v>G_ТПХМАО-0002_150-20</v>
          </cell>
        </row>
        <row r="69">
          <cell r="B69" t="str">
            <v>ЛЭП 0,4 кВ для электроснабжения амбулатории в пгт. Куминский, перекресток ул. Парковая, ул. П. Морозова</v>
          </cell>
          <cell r="C69" t="str">
            <v>G_ТПХМАО-0002_150-21</v>
          </cell>
        </row>
        <row r="70">
          <cell r="B70" t="str">
            <v>ЛЭП 0,4 кВ, КТП 10/0,4 кВ для электроснабжения амбулатории в с. Болчары Кондинского района</v>
          </cell>
          <cell r="C70" t="str">
            <v>G_ТПХМАО-0002_150-22</v>
          </cell>
        </row>
        <row r="71">
          <cell r="B71" t="str">
            <v>Сети электроснабжения 10/0,4 кВ для электроснабжения Пождепо в с. Болчары, ул. Бардакова, 46а</v>
          </cell>
          <cell r="C71" t="str">
            <v>G_ТПХМАО-0002_150-23</v>
          </cell>
        </row>
        <row r="72">
          <cell r="B72" t="str">
            <v>ЛЭП 10/0,4 кВ, КТП 10/0,4 для электроснабжения  детского сада на 120 мест в с. Болчары, ул. Комсомольская, 1а</v>
          </cell>
          <cell r="C72" t="str">
            <v>G_ТПХМАО-0002_150-24</v>
          </cell>
        </row>
        <row r="73">
          <cell r="B73" t="str">
            <v>ЛЭП 10/0,4 кВ, КТП 10/0,4 кВ для электроснабжения Храма в с. Болчары по ул. Киевская, 2</v>
          </cell>
          <cell r="C73" t="str">
            <v>G_ТПХМАО-0002_150-25</v>
          </cell>
        </row>
        <row r="74">
          <cell r="B74" t="str">
            <v xml:space="preserve">ВЛ-10 кВ, КТП 10/0,4 кВ для электроснабжения   ВОС на 200 м3/сут., с. Леуши, ул. Карбышева, 8 </v>
          </cell>
          <cell r="C74" t="str">
            <v>G_ТПХМАО-0002_150-26</v>
          </cell>
        </row>
        <row r="75">
          <cell r="B75" t="str">
            <v>ВЛ-0,4 кВ вдоль участка ул. Таежная в с. Леуши</v>
          </cell>
          <cell r="C75" t="str">
            <v>G_ТПХМАО-0002_150-27</v>
          </cell>
        </row>
        <row r="76">
          <cell r="B76" t="str">
            <v>ВЛ-0,4 кВ вдоль участка вновь образованная улица в п. Лиственичный</v>
          </cell>
          <cell r="C76" t="str">
            <v>G_ТПХМАО-0002_150-28</v>
          </cell>
        </row>
        <row r="77">
          <cell r="B77" t="str">
            <v>ЛЭП-0,4 кВ  для электроснабжения Храма в пгт. Кондинское по ул. Советская, 3</v>
          </cell>
          <cell r="C77" t="str">
            <v>G_ТПХМАО-0002_150-29</v>
          </cell>
        </row>
        <row r="78">
          <cell r="B78" t="str">
            <v>Сети электроснабжения 10-0,4 кВ 
для осуществления технологического присоединения потребителей Ханты-Мансийского района</v>
          </cell>
          <cell r="C78" t="str">
            <v>G_ТПХМАО-0002_150-30</v>
          </cell>
        </row>
        <row r="79">
          <cell r="B79" t="str">
            <v>Сети электроснабжения 0,4 и 6-20 кВ для технологического присоединения потребителей г. Югорск</v>
          </cell>
          <cell r="C79" t="str">
            <v>G_ТПХМАО-0002_150-31</v>
          </cell>
        </row>
        <row r="80">
          <cell r="B80" t="str">
            <v xml:space="preserve"> КЛ 0,4 кВ для электроснабжения жилого дома по ул. Менделеева, 36</v>
          </cell>
          <cell r="C80" t="str">
            <v>G_ТПХМАО-0002_150-32</v>
          </cell>
        </row>
        <row r="81">
          <cell r="B81" t="str">
            <v>КЛ 0,4 кВ для электроснабжения многоквартирного трехэтажного жилого дома в 14 мкр. по ул. Мичурина, 23 в г. Югорске</v>
          </cell>
          <cell r="C81" t="str">
            <v>G_ТПХМАО-0002_150-33</v>
          </cell>
        </row>
        <row r="82">
          <cell r="B82" t="str">
            <v>КЛ 0,4 кВ для электроснабжения  многоквартирного трехэтажного жилого дома в 14 мкр. по ул. Мичурина, 25 в г. Югорске</v>
          </cell>
          <cell r="C82" t="str">
            <v>G_ТПХМАО-0002_150-34</v>
          </cell>
        </row>
        <row r="83">
          <cell r="B83" t="str">
            <v>КЛ 0,4 кВ для электроснабжения жилого дома по ул. Менделеева, 49 в городе Югорске</v>
          </cell>
          <cell r="C83" t="str">
            <v>G_ТПХМАО-0002_150-35</v>
          </cell>
        </row>
        <row r="84">
          <cell r="B84" t="str">
            <v xml:space="preserve">ВЛ 0,4 кВ для электроснабжения индивидуального жилищного строительства мкр. «ПММК-5» в  Югорске, ул. Нововятская, Родниковая </v>
          </cell>
          <cell r="C84" t="str">
            <v>G_ТПХМАО-0002_150-36</v>
          </cell>
        </row>
        <row r="85">
          <cell r="B85" t="str">
            <v>БКТП 1х400 кВА, ЛЭП 10/0,4 кВ для электроснабжения индивидуального жилищного строительства мкр. в  Югорске-2, ул. Крымская, Севастопольская</v>
          </cell>
          <cell r="C85" t="str">
            <v>G_ТПХМАО-0002_150-37</v>
          </cell>
        </row>
        <row r="86">
          <cell r="B86" t="str">
            <v>КЛ 0,4 кВ для электроснабжения многоквартирного пятиэтажного жилого дома по ул. Мичурина, 21 в городе Югорске</v>
          </cell>
          <cell r="C86" t="str">
            <v>G_ТПХМАО-0002_150-38</v>
          </cell>
        </row>
        <row r="87">
          <cell r="B87" t="str">
            <v>БКТП 1х400, ПЭП 10/0,4 кВ для элекстроснабжения многоквартирного жилого дома №1 в границах ул. Гранитная-Лунная-Нововятская-Агиришская в городе Югорске</v>
          </cell>
          <cell r="C87" t="str">
            <v>G_ТПХМАО-0002_150-39</v>
          </cell>
        </row>
        <row r="88">
          <cell r="B88" t="str">
            <v>БКТП 2х1000 кВА, ЛЭП 10/0,4 кВ для электроснабдения многоквартирного жилого дома №2 в границах ул. Гранитная-Лунная-Нововятская-Агиришская в городе Югорске</v>
          </cell>
          <cell r="C88" t="str">
            <v>G_ТПХМАО-0002_150-40</v>
          </cell>
        </row>
        <row r="89">
          <cell r="B89" t="str">
            <v>КЛ 0,4 кВ для эдектроснабжения многоквартирного трехэтажного жилого дома №3 в границах ул. Гранитная-Лунная-Нововятская-Агиришская в городе Югорск</v>
          </cell>
          <cell r="C89" t="str">
            <v>G_ТПХМАО-0002_150-41</v>
          </cell>
        </row>
        <row r="90">
          <cell r="B90" t="str">
            <v>КЛ 0,4 кВ для электроснабжения многоквартирного трехэтажного жилого дома №5 в границах ул. Гранитная-Лунная-Нововятская-Агиришская в городе Югорск</v>
          </cell>
          <cell r="C90" t="str">
            <v>G_ТПХМАО-0002_150-42</v>
          </cell>
        </row>
        <row r="91">
          <cell r="B91" t="str">
            <v>КЛ 0,4 кВ для электроснабжения многоквартирного трехэтажного жилого дома №6 в границах ул. Гранитная-Лунная-Нововятская-Агиришская в городе Югорск</v>
          </cell>
          <cell r="C91" t="str">
            <v>G_ТПХМАО-0002_150-43</v>
          </cell>
        </row>
        <row r="92">
          <cell r="B92" t="str">
            <v>КЛ 0,4 кВ для электсроснабжения многоквартирного жилого дома №7 в границах ул. Гранитная-Лунная-Нововятская-Агиришская в городе Югорске</v>
          </cell>
          <cell r="C92" t="str">
            <v>G_ТПХМАО-0002_150-44</v>
          </cell>
        </row>
        <row r="93">
          <cell r="B93" t="str">
            <v>КЛ 0,4 кВ для электроснабжения многоквартирного жилого дома №8 в границах ул. Гранитная-Лунная-Нововятская-Агиришская в городе Югорске</v>
          </cell>
          <cell r="C93" t="str">
            <v>G_ТПХМАО-0002_150-45</v>
          </cell>
        </row>
        <row r="94">
          <cell r="B94" t="str">
            <v>КЛ 0,4 кВ для электроснабжения многоквартирного жилого дома по ул. Калинина, 52 в  г. Югорске</v>
          </cell>
          <cell r="C94" t="str">
            <v>G_ТПХМАО-0002_150-46</v>
          </cell>
        </row>
        <row r="95">
          <cell r="B95" t="str">
            <v>КЛ 0,4 кВ для электроснабжения многоквартирного жилого дома по ул. Таёжная, 2 в  г. Югорске</v>
          </cell>
          <cell r="C95" t="str">
            <v>G_ТПХМАО-0002_150-47</v>
          </cell>
        </row>
        <row r="96">
          <cell r="B96" t="str">
            <v>КЛ 0,4 кВ для электроснабжения многоквартирного жилого дома по ул. Садовая 66 в  г. Югорске</v>
          </cell>
          <cell r="C96" t="str">
            <v>G_ТПХМАО-0002_150-48</v>
          </cell>
        </row>
        <row r="97">
          <cell r="B97" t="str">
            <v>КТП 2х400, КЛ 0,4 кВ для электроснабжения  многоквартирного жилого дома по ул. Попова, 23 в  г. Югорске</v>
          </cell>
          <cell r="C97" t="str">
            <v>G_ТПХМАО-0002_150-49</v>
          </cell>
        </row>
        <row r="98">
          <cell r="B98" t="str">
            <v>КЛ 0,4 кВ для электроснабжения многоквартирного жилого дома по ул. Свердлова, 16 в  г. Югорске</v>
          </cell>
          <cell r="C98" t="str">
            <v>G_ТПХМАО-0002_150-50</v>
          </cell>
        </row>
        <row r="99">
          <cell r="B99" t="str">
            <v>КЛ 0,4 кВ для электроснабжения многоквартирного жилого дома по ул. Свердлова, 18 в  г. Югорске</v>
          </cell>
          <cell r="C99" t="str">
            <v>G_ТПХМАО-0002_150-51</v>
          </cell>
        </row>
        <row r="100">
          <cell r="B100" t="str">
            <v>БКТП 2х400, ВЛ 6-10 кВ для электроснабжения  многоквартирного жилого дома по ул. Мира, 55 в  г. Югорске</v>
          </cell>
          <cell r="C100" t="str">
            <v>G_ТПХМАО-0002_150-52</v>
          </cell>
        </row>
        <row r="101">
          <cell r="B101" t="str">
            <v>КЛ 0,4 кВ для электроснабжения многоквартирного жилого дома по ул. Магистральная, 21 в  г. Югорске</v>
          </cell>
          <cell r="C101" t="str">
            <v>G_ТПХМАО-0002_150-53</v>
          </cell>
        </row>
        <row r="102">
          <cell r="B102" t="str">
            <v>БКТП 2х250, КЛ 6-10 кВ для электроснабжения многоквартирного жилого дома по ул. Железнодорожная, 15, 1-я очередь в  г. Югорске</v>
          </cell>
          <cell r="C102" t="str">
            <v>G_ТПХМАО-0002_150-54</v>
          </cell>
        </row>
        <row r="103">
          <cell r="B103" t="str">
            <v>Сети электроснабжения ВЛ 6-10 кВ  земельный участок (магазины) Славянская, 10 г. Югорск</v>
          </cell>
          <cell r="C103" t="str">
            <v>G_ТПХМАО-0002_150-55</v>
          </cell>
        </row>
        <row r="104">
          <cell r="B104" t="str">
            <v>Сети электроснабжения ВЛ 6-10 кВ земельный участок (склады) Южная, 2 г. Югорск</v>
          </cell>
          <cell r="C104" t="str">
            <v>G_ТПХМАО-0002_150-56</v>
          </cell>
        </row>
        <row r="105">
          <cell r="B105" t="str">
            <v>КТП 1х250 кВА для электроснабжения Земельный участок (обслуживание автотранспорта) Славянская, 16А г. Югорск</v>
          </cell>
          <cell r="C105" t="str">
            <v>G_ТПХМАО-0002_150-57</v>
          </cell>
        </row>
        <row r="106">
          <cell r="B106" t="str">
            <v>КТП 1х250 кВА, ВЛ 6-10 кВ Земельный участок (объект придорожного сервиса) Кольцевая, 1а г. Югорск</v>
          </cell>
          <cell r="C106" t="str">
            <v>G_ТПХМАО-0002_150-58</v>
          </cell>
        </row>
        <row r="107">
          <cell r="B107" t="str">
            <v>ТП 1х400 кВА, ЛЭП 6-10 кВ для электроснабжения Земельный участок (предпринимательство) Железнодорожная, 65 г. Югорск</v>
          </cell>
          <cell r="C107" t="str">
            <v>G_ТПХМАО-0002_150-59</v>
          </cell>
        </row>
        <row r="108">
          <cell r="B108" t="str">
            <v>Сети электроснабжения КЛ 0,4 кВ: Земельный участок (магазины) Сибирский бульвар г. Югорск</v>
          </cell>
          <cell r="C108" t="str">
            <v>G_ТПХМАО-0002_150-60</v>
          </cell>
        </row>
        <row r="109">
          <cell r="B109" t="str">
            <v>КТП 1х400 для электсроснабжения: Земельный участок (размещение производственно –ремонтной базы) 6-й км автодороги Югорск-Агириш г. Югорск</v>
          </cell>
          <cell r="C109" t="str">
            <v>G_ТПХМАО-0002_150-61</v>
          </cell>
        </row>
        <row r="110">
          <cell r="B110" t="str">
            <v xml:space="preserve">КЛ 0,4 кВ Комплексное строительство инженерных сетей и перевод частных домов на индивидуальное отопление в 14 мкр города Югорска </v>
          </cell>
          <cell r="C110" t="str">
            <v>G_ТПХМАО-0002_150-62</v>
          </cell>
        </row>
        <row r="111">
          <cell r="B111" t="str">
            <v>БКТП 2х630, КЛ 6-10 кВ для электроснабжения общеобразовательной школы на 900 мест в городе Югорске (новое строительство)</v>
          </cell>
          <cell r="C111" t="str">
            <v>G_ТПХМАО-0002_150-63</v>
          </cell>
        </row>
        <row r="112">
          <cell r="B112" t="str">
            <v>КЛ 0,4 кВ для электроснабжения муниципального образовательнго учреждения на 140 мест в городе Югорске (по ул. Попова)</v>
          </cell>
          <cell r="C112" t="str">
            <v>G_ТПХМАО-0002_150-64</v>
          </cell>
        </row>
        <row r="113">
          <cell r="B113" t="str">
            <v>КЛ 0,4 кВ для электроснабжения муниципального детского дошкольного учреждения на 300 мест в городе Югорске  (Ул. Толстого-Студенческая-Свердлова)</v>
          </cell>
          <cell r="C113" t="str">
            <v>G_ТПХМАО-0002_150-65</v>
          </cell>
        </row>
        <row r="114">
          <cell r="B114" t="str">
            <v>КТП 1х250 кВА, ВЛ 6-10 кВ для электроснабжения животноводческой фермы до 50 голов (Зеленая зона) в г. Югорске</v>
          </cell>
          <cell r="C114" t="str">
            <v>G_ТПХМАО-0002_150-66</v>
          </cell>
        </row>
        <row r="115">
          <cell r="B115" t="str">
            <v>КТП 1х400 кВА, ВЛ 6-10 кВ для электроснабжения животноводческой фермы до 100 голов (Зеленая зона) в г. Югорске</v>
          </cell>
          <cell r="C115" t="str">
            <v>G_ТПХМАО-0002_150-67</v>
          </cell>
        </row>
        <row r="116">
          <cell r="B116" t="str">
            <v>КТП 1х400 кВА , ВЛ 6-10 кВ для электроснажения  предприятия растениеводства (зеленая зона) в г. Югорске</v>
          </cell>
          <cell r="C116" t="str">
            <v>G_ТПХМАО-0002_150-68</v>
          </cell>
        </row>
        <row r="117">
          <cell r="B117" t="str">
            <v>КТП-10/0,4 кВ  для электроснабжения 36-квартирного жилого дома по ул. Первомайская  в пгт. Малиновский  Советского района</v>
          </cell>
          <cell r="C117" t="str">
            <v>G_ТПХМАО-0002_150-69</v>
          </cell>
        </row>
        <row r="118">
          <cell r="B118" t="str">
            <v>КТП-10/0,4 кВ с КЛ-10 кВ для электроснабжения  реабилитационно-технического центра по ул. Ярославская  в г. Советский Советского района</v>
          </cell>
          <cell r="C118" t="str">
            <v>G_ТПХМАО-0002_150-70</v>
          </cell>
        </row>
        <row r="119">
          <cell r="B119" t="str">
            <v>КТП-10/0,4 кВ  с КЛ-10 кВ для электроснабжения многоквартирного жилого дома расположенного  по ул. Кирова на земельном участке с кадастровым номером 86:09:0101007:984  в г.  Советский Советского района</v>
          </cell>
          <cell r="C119" t="str">
            <v>G_ТПХМАО-0002_150-71</v>
          </cell>
        </row>
        <row r="120">
          <cell r="B120" t="str">
            <v>Сети электроснабжения 0,4 и 6-20 кВ для технологического присоединения потребителей Советского района</v>
          </cell>
          <cell r="C120" t="str">
            <v>G_ТПХМАО-0002_150-72</v>
          </cell>
        </row>
        <row r="121">
          <cell r="B121" t="str">
            <v>Сети электроснабжения 10/0,4 кВ ул. Юбилейная в п. Пионерский</v>
          </cell>
          <cell r="C121" t="str">
            <v>G_ТПХМАО-0002_150-73</v>
          </cell>
        </row>
        <row r="122">
          <cell r="B122" t="str">
            <v>Сети электроснабжения 10/0,4 кВ ул. Таежная-пер. Спортивный в п. Пионерский</v>
          </cell>
          <cell r="C122" t="str">
            <v>G_ТПХМАО-0002_150-74</v>
          </cell>
        </row>
        <row r="123">
          <cell r="B123" t="str">
            <v>ЛЭП-0,4 кВ ул. Коммунистическая в границах ул. Железнодорожной-ул. Ленина в п. Пионерский</v>
          </cell>
          <cell r="C123" t="str">
            <v>G_ТПХМАО-0002_150-75</v>
          </cell>
        </row>
        <row r="124">
          <cell r="B124" t="str">
            <v>ВЛ 10/0,4 кВ для электроснабжения СОТ "Гудок" п. Советский</v>
          </cell>
          <cell r="C124" t="str">
            <v>G_ТПХМАО-0002_150-76</v>
          </cell>
        </row>
        <row r="125">
          <cell r="B125" t="str">
            <v>Сети электроснабжения 10/0,4 кВ мкр. Западный п. Советский</v>
          </cell>
          <cell r="C125" t="str">
            <v>G_ТПХМАО-0002_150-77</v>
          </cell>
        </row>
        <row r="126">
          <cell r="B126" t="str">
            <v>ВЛ 10/0,4 кВ для электроснабжения с/т "Дружба" в п. Советский</v>
          </cell>
          <cell r="C126" t="str">
            <v>G_ТПХМАО-0002_150-78</v>
          </cell>
        </row>
        <row r="127">
          <cell r="B127" t="str">
            <v>ВЛ 10/0,4 кВ для электроснабжения с/т "Строитель" п. Советский</v>
          </cell>
          <cell r="C127" t="str">
            <v>G_ТПХМАО-0002_150-79</v>
          </cell>
        </row>
        <row r="128">
          <cell r="B128" t="str">
            <v>Сети 10/0,4 кВ для электроснабжения СНТ "Лесовик" п. Советский</v>
          </cell>
          <cell r="C128" t="str">
            <v>G_ТПХМАО-0002_150-80</v>
          </cell>
        </row>
        <row r="129">
          <cell r="B129" t="str">
            <v>Сети 10/0,4 кВ для электроснабжения СНТ "Дорожник" п. Советский</v>
          </cell>
          <cell r="C129" t="str">
            <v>G_ТПХМАО-0002_150-81</v>
          </cell>
        </row>
        <row r="130">
          <cell r="B130" t="str">
            <v>Сети электроснабжения 10/0,4 кВ район ул. Чехова-Лопарева п. Советский</v>
          </cell>
          <cell r="C130" t="str">
            <v>G_ТПХМАО-0002_150-82</v>
          </cell>
        </row>
        <row r="131">
          <cell r="B131" t="str">
            <v>ЛЭП 10/0,4 кВ для электроснабжения СОТ "Уралочка" п. Таежный</v>
          </cell>
          <cell r="C131" t="str">
            <v>G_ТПХМАО-0002_150-83</v>
          </cell>
        </row>
        <row r="132">
          <cell r="B132" t="str">
            <v>Сети электроснабжения 10/0,4 кВ ул. Тупиковая п. Таежный</v>
          </cell>
          <cell r="C132" t="str">
            <v>G_ТПХМАО-0002_150-84</v>
          </cell>
        </row>
        <row r="133">
          <cell r="B133" t="str">
            <v>Сети электроснабжения 10/0,4 кВ ул. Желзнодорожная,19, п. Таежный</v>
          </cell>
          <cell r="C133" t="str">
            <v>G_ТПХМАО-0002_150-85</v>
          </cell>
        </row>
        <row r="134">
          <cell r="B134" t="str">
            <v>ЛЭП 0,4 кВ для электроснабжения амбулатории ул. Центральная п. Малиновский</v>
          </cell>
          <cell r="C134" t="str">
            <v>G_ТПХМАО-0002_150-86</v>
          </cell>
        </row>
        <row r="135">
          <cell r="B135" t="str">
            <v>ЛЭП 0,4 кВ для электроснабжения спортивно-оздоровительного комплекса ул. Кузнецова п. Малиновский</v>
          </cell>
          <cell r="C135" t="str">
            <v>G_ТПХМАО-0002_150-87</v>
          </cell>
        </row>
        <row r="136">
          <cell r="B136" t="str">
            <v>ЛЭП 10 кВ для электроснабжения котельной ул. Пионерская п. Малиновский</v>
          </cell>
          <cell r="C136" t="str">
            <v>G_ТПХМАО-0002_150-88</v>
          </cell>
        </row>
        <row r="137">
          <cell r="B137" t="str">
            <v>Сети электроснабжения 10/0,4 кВ 2МКД, ул. Ленина п. Малиновский</v>
          </cell>
          <cell r="C137" t="str">
            <v>G_ТПХМАО-0002_150-89</v>
          </cell>
        </row>
        <row r="138">
          <cell r="B138" t="str">
            <v>Сети электроснабжения 10/0,4 кВ 2МКД, ул. Гагарина п. Малиновский</v>
          </cell>
          <cell r="C138" t="str">
            <v>G_ТПХМАО-0002_150-90</v>
          </cell>
        </row>
        <row r="139">
          <cell r="B139" t="str">
            <v>Сети электроснабжения 10/0,4 кВ 2МКД, ул. Первомайская п. Малиновский</v>
          </cell>
          <cell r="C139" t="str">
            <v>G_ТПХМАО-0002_150-91</v>
          </cell>
        </row>
        <row r="140">
          <cell r="B140" t="str">
            <v>Сети электроснабжения 10/0,4 кВ МКД, ул. Терешкова п. Малиновский</v>
          </cell>
          <cell r="C140" t="str">
            <v>G_ТПХМАО-0002_150-92</v>
          </cell>
        </row>
        <row r="141">
          <cell r="B141" t="str">
            <v>Сети электроснабжения 10/0,4 кВ ул. Свердлова п. Малиновский</v>
          </cell>
          <cell r="C141" t="str">
            <v>G_ТПХМАО-0002_150-93</v>
          </cell>
        </row>
        <row r="142">
          <cell r="B142" t="str">
            <v>КТП-10/0,4 кВ с ВЛЗ-10 кВ для электроснабжения СНТ "Полянка" в г. Нягань</v>
          </cell>
          <cell r="C142" t="str">
            <v>G_ТПХМАО-0002_150-94</v>
          </cell>
        </row>
        <row r="143">
          <cell r="B143" t="str">
            <v>Сети электроснабжения 0,4 и 6-20 кВ для технологического присоединения потребителей  г. Нягань</v>
          </cell>
          <cell r="C143" t="str">
            <v>G_ТПХМАО-0002_150-95</v>
          </cell>
        </row>
        <row r="144">
          <cell r="B144" t="str">
            <v>Сети электроснабжения КЛ 0,4 кВ  6 микрорайон, дом 5 г. Нягань</v>
          </cell>
          <cell r="C144" t="str">
            <v>G_ТПХМАО-0002_150-96</v>
          </cell>
        </row>
        <row r="145">
          <cell r="B145" t="str">
            <v>Сети электроснабжения КЛ 6-10 кВ  проспект Нефтяников, 12, участок 1,2,3,6, 7,8, для строительства многоквартирных жилых домов г. Нягань</v>
          </cell>
          <cell r="C145" t="str">
            <v>G_ТПХМАО-0002_150-97</v>
          </cell>
        </row>
        <row r="146">
          <cell r="B146" t="str">
            <v>БКТП 2х400 кВА, ЛЭП 10/0,4 кВ  для электроснабжения   индивидуального жилищного строительства в микрорайонах №№5, 6, 7 жилого района «Центральный», г. Нягань</v>
          </cell>
          <cell r="C146" t="str">
            <v>G_ТПХМАО-0002_150-98</v>
          </cell>
        </row>
        <row r="147">
          <cell r="B147" t="str">
            <v>БКТП 2х 400 кВА, КЛ-10 кВ для электроснабжения жилых домов в микрорайоне №9 в г. Нягань</v>
          </cell>
          <cell r="C147" t="str">
            <v>G_ТПХМАО-0002_150-99</v>
          </cell>
        </row>
        <row r="148">
          <cell r="B148" t="str">
            <v>БКТП 2х1000 кВА, КЛ 0,4 кВ для электроснабжения  многоквартирных жилых домов по ул. Отрадная, 15, блокированной жилой застройки по ул. Московская, 7 г. Нягань</v>
          </cell>
          <cell r="C148" t="str">
            <v>G_ТПХМАО-0002_150-100</v>
          </cell>
        </row>
        <row r="149">
          <cell r="B149" t="str">
            <v>БКТП 2х400 кВА, КЛ 6-10 кВ для электроснабжения многоквартирного жилищного строительства по  улице Интернациональная, 60 г. Нягань</v>
          </cell>
          <cell r="C149" t="str">
            <v>G_ТПХМАО-0002_150-101</v>
          </cell>
        </row>
        <row r="150">
          <cell r="B150" t="str">
            <v>ЛЭП 10/0,4 кВ  по ул. Речная, 91, строительство многоквартирного жилого дома в г. Нягани</v>
          </cell>
          <cell r="C150" t="str">
            <v>G_ТПХМАО-0002_150-102</v>
          </cell>
        </row>
        <row r="151">
          <cell r="B151" t="str">
            <v>Сети  электроснабжения КЛ 0,4 кВ по  ул. Пионерская, участок 92, среднеэтажная жилая застройкаг. Нягань</v>
          </cell>
          <cell r="C151" t="str">
            <v>G_ТПХМАО-0002_150-103</v>
          </cell>
        </row>
        <row r="152">
          <cell r="B152" t="str">
            <v>БКТП 1х400 кВА, ЛЭП 10/0,4 кВ  для электроснабжения по  улице Интернациональная,149, комплексное освоение в целях жилищного строительства г. Нягань</v>
          </cell>
          <cell r="C152" t="str">
            <v>G_ТПХМАО-0002_150-104</v>
          </cell>
        </row>
        <row r="153">
          <cell r="B153" t="str">
            <v>Сети электроснабжения КЛ 0,4 кВ по улица Интернациональная, дом 124, среднеэтажная жилая застройка в г. Нягани</v>
          </cell>
          <cell r="C153" t="str">
            <v>G_ТПХМАО-0002_150-105</v>
          </cell>
        </row>
        <row r="154">
          <cell r="B154" t="str">
            <v>БКТП 2х400 кВА, КЛ 6-10 кВ для электроснабжения  многоквартирных жилых домов по улице Уральская, 67/1 г. Нягань</v>
          </cell>
          <cell r="C154" t="str">
            <v>G_ТПХМАО-0002_150-106</v>
          </cell>
        </row>
        <row r="155">
          <cell r="B155" t="str">
            <v>БКТП 2х400 кВА, ЛЭП 10/0,4 кВ для электроснабжения среднеэтажной  жилой застройки по  ул. Чернышова, участок 1 Г, г. Нягань</v>
          </cell>
          <cell r="C155" t="str">
            <v>G_ТПХМАО-0002_150-107</v>
          </cell>
        </row>
        <row r="156">
          <cell r="B156" t="str">
            <v>Сети электроснабжения КЛ 6-10 кВ по ул. Загородных, 7 А, здание Администрации г. Нягани</v>
          </cell>
          <cell r="C156" t="str">
            <v>G_ТПХМАО-0002_150-108</v>
          </cell>
        </row>
        <row r="157">
          <cell r="B157" t="str">
            <v>БКТП-10/0.4 кВ, КЛ-10 кВ, для электроснабжения микрорайона жилой застройки в границах улиц Нефтяников – пр. Набережный – ул. Дзержинского –   ул. Береговая г. Сургут</v>
          </cell>
          <cell r="C157" t="str">
            <v>G_ТПХМАО-0002_150-109</v>
          </cell>
        </row>
        <row r="158">
          <cell r="B158" t="str">
            <v>БКТП-10/0.4 кВ, КЛ-10 кВ,для электроснабжения административно-деловых зданий в границах 5-7 км. Югорского тракта - ул. Заячий Остров г. Сургут</v>
          </cell>
          <cell r="C158" t="str">
            <v>G_ТПХМАО-0002_150-110</v>
          </cell>
        </row>
        <row r="159">
          <cell r="B159" t="str">
            <v>КЛ-0.4 кВ для электроснабжения многоквартирных жилых домов в микрорайоне № 1 г. Сургута</v>
          </cell>
          <cell r="C159" t="str">
            <v>G_ТПХМАО-0002_150-111</v>
          </cell>
        </row>
        <row r="160">
          <cell r="B160" t="str">
            <v>Технологическое присоединение энергопринимающих устройств потребителей свыше 150 кВт, всего, в том числе:</v>
          </cell>
          <cell r="C160" t="str">
            <v>Г</v>
          </cell>
        </row>
        <row r="161">
          <cell r="B161" t="str">
            <v>ЛЭП 10-0,4 кВ, КТП-10/0,4 кВ для электроснабжения ИЖС в микрорайоне "Южный" в пгт. Междуреченский Кондинского района</v>
          </cell>
          <cell r="C161" t="str">
            <v>H_ТПКн-0003</v>
          </cell>
        </row>
        <row r="162">
          <cell r="B162" t="str">
            <v>ЛЭП 10-0,4 кВ, КТП-10/0,4 кВ для электроснабжения ИЖС в микрорайоне "Нефтяник-2" в пгт. Междуреченский Кондинского района</v>
          </cell>
          <cell r="C162" t="str">
            <v>H_ТПКн-0004</v>
          </cell>
        </row>
        <row r="163">
          <cell r="B163" t="str">
            <v>КТП-10/0,4 кВ с ВЛЗ-10 кВ для электроснабжения СНТ «Гранит» по ул. Брусничная, 155 в г. Нягань</v>
          </cell>
          <cell r="C163" t="str">
            <v>G_ТПНг-0005</v>
          </cell>
        </row>
        <row r="164">
          <cell r="B164" t="str">
            <v>КТП-10/04 кВ с КЛ-10 кВ для электроснабжения 1-го квартала жилой застройки в 17 микрорайоне г. Югорск.</v>
          </cell>
          <cell r="C164" t="str">
            <v>H_ТПЮг-0008</v>
          </cell>
        </row>
        <row r="165">
          <cell r="B165" t="str">
            <v>ЛЭП 10-0,4 кВ, КТП-10/0,4 кВ для электроснабжения ИЖС в микрорайоне №19 в г. Югорск. 1 этап</v>
          </cell>
          <cell r="C165" t="str">
            <v>G_ТПЮг-0009/1</v>
          </cell>
        </row>
        <row r="166">
          <cell r="B166" t="str">
            <v>ЛЭП 10-0,4 кВ, КТП-10/0,4 кВ для электроснабжения ИЖС в микрорайоне №19 в г. Югорск. 2 этап</v>
          </cell>
          <cell r="C166" t="str">
            <v>H_ТПЮг-0009/2</v>
          </cell>
        </row>
        <row r="167">
          <cell r="B167" t="str">
            <v>ЛЭП 10-0,4 кВ, КТП-10/0,4 кВ для электроснабжения ИЖС в юго-западном микрорайоне в пгт. Березово Березовского района</v>
          </cell>
          <cell r="C167" t="str">
            <v>H_ТПБр-0010</v>
          </cell>
        </row>
        <row r="168">
          <cell r="B168" t="str">
            <v>КТП-10/0,4 кВ с ВЛЗ-10 кВ для электроснабжения  СНТ «Кедровый»-«Берёзка»-«Букет 2»  в г. Советский Советского района</v>
          </cell>
          <cell r="C168" t="str">
            <v>G_ТПСв-0011</v>
          </cell>
        </row>
        <row r="169">
          <cell r="B169" t="str">
            <v>ЛЭП 10-0,4 кВ для электроснабжения микрорайона "Озерный-2" в г. Белоярский  Белоярского района -1 этап</v>
          </cell>
          <cell r="C169" t="str">
            <v>H_ТПБл-0012</v>
          </cell>
        </row>
        <row r="170">
          <cell r="B170" t="str">
            <v>ЛЭП 10-0,4 кВ для электроснабжения микрорайона "Озерный-2" в г. Белоярский  Белоярского района - 2 этап</v>
          </cell>
          <cell r="C170" t="str">
            <v>H_ТПБл-0013</v>
          </cell>
        </row>
        <row r="171">
          <cell r="B171" t="str">
            <v>ЛЭП 10-0,4 кВ, КТП-10/0,4 кВ для электроснабжения ИЖС в микрорайоне "Картопья-4" в г. Советский Советского района</v>
          </cell>
          <cell r="C171" t="str">
            <v>H_ТПСв-0014</v>
          </cell>
        </row>
        <row r="172">
          <cell r="B172" t="str">
            <v>ЛЭП 10-0,4 кВ, КТП-10/0,4 кВ для электроснабжения ИЖС в микрорайоне "Картопья-5" в г. Советский Советского района</v>
          </cell>
          <cell r="C172" t="str">
            <v>H_ТПСв-0015</v>
          </cell>
        </row>
        <row r="173">
          <cell r="B173" t="str">
            <v>Технологическое присоединение объектов электросетевого хозяйства, всего, в том числе:</v>
          </cell>
          <cell r="C173" t="str">
            <v>Г</v>
          </cell>
        </row>
        <row r="174">
          <cell r="B174" t="str">
    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    </cell>
          <cell r="C174" t="str">
            <v>Г</v>
          </cell>
        </row>
        <row r="175">
          <cell r="B175" t="str">
            <v>Технологическое присоединение к электрическим сетям иных сетевых организаций, всего, в том числе:</v>
          </cell>
          <cell r="C175" t="str">
            <v>Г</v>
          </cell>
        </row>
        <row r="176">
          <cell r="B176" t="str">
            <v>Технологическое присоединение объектов по производству электрической энергии всего, в том числе:</v>
          </cell>
          <cell r="C176" t="str">
            <v>Г</v>
          </cell>
        </row>
        <row r="177">
          <cell r="B177" t="str">
            <v>Наименование объекта по производству электрической энергии, всего, в том числе:</v>
          </cell>
          <cell r="C177" t="str">
            <v>Г</v>
          </cell>
        </row>
        <row r="178">
          <cell r="B178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178" t="str">
            <v>Г</v>
          </cell>
        </row>
        <row r="179">
          <cell r="B179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179" t="str">
            <v>Г</v>
          </cell>
        </row>
        <row r="180">
          <cell r="B180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    </cell>
          <cell r="C180" t="str">
            <v>Г</v>
          </cell>
        </row>
        <row r="181">
          <cell r="B181" t="str">
            <v>Наименование объекта по производству электрической энергии, всего, в том числе:</v>
          </cell>
          <cell r="C181" t="str">
            <v>Г</v>
          </cell>
        </row>
        <row r="182">
          <cell r="B182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182" t="str">
            <v>Г</v>
          </cell>
        </row>
        <row r="183">
          <cell r="B183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183" t="str">
            <v>Г</v>
          </cell>
        </row>
        <row r="184">
          <cell r="B184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    </cell>
          <cell r="C184" t="str">
            <v>Г</v>
          </cell>
        </row>
        <row r="185">
          <cell r="B185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185" t="str">
            <v>Г</v>
          </cell>
        </row>
        <row r="186">
          <cell r="B186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186" t="str">
            <v>Г</v>
          </cell>
        </row>
        <row r="187">
          <cell r="B187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187" t="str">
            <v>Г</v>
          </cell>
        </row>
        <row r="188">
          <cell r="B188" t="str">
            <v>КЛ-0,4 кВ для электроснабжения магазина по ул. Киевская д. 18  в г. Советский Советского района</v>
          </cell>
          <cell r="C188" t="str">
            <v>G_ТПХМАО-0017-1</v>
          </cell>
        </row>
        <row r="189">
          <cell r="B189" t="str">
            <v>ЗРУ-10 кВ ПС 110/10 кВ "Западная" в г. Ханты-Мансийск. 3 этап</v>
          </cell>
          <cell r="C189" t="str">
            <v>G_ТПХмр-0020</v>
          </cell>
        </row>
        <row r="190">
          <cell r="B190" t="str">
            <v>ПС 110/35/10 кВ "Юмас" в п.г.т. Междуреченский Кондинского района</v>
          </cell>
          <cell r="C190" t="str">
            <v>G_ТПКн-0021</v>
          </cell>
        </row>
        <row r="191">
          <cell r="B191" t="str">
            <v>Реконструкция ВЛ-10кВ ф.24 КОС-1, КОС-2 от ПС 110/10 «Хвойная» В г.Югорск</v>
          </cell>
          <cell r="C191" t="str">
            <v>G_ТПЮг-0009/3</v>
          </cell>
        </row>
        <row r="192">
          <cell r="B192" t="str">
            <v>Реконструкция, модернизация, техническое перевооружение всего, в том числе:</v>
          </cell>
          <cell r="C192" t="str">
            <v>Г</v>
          </cell>
        </row>
        <row r="193">
          <cell r="B193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193" t="str">
            <v>Г</v>
          </cell>
        </row>
        <row r="194">
          <cell r="B194" t="str">
            <v>Реконструкция трансформаторных и иных подстанций, всего, в том числе:</v>
          </cell>
          <cell r="C194" t="str">
            <v>Г</v>
          </cell>
        </row>
        <row r="195">
          <cell r="B195" t="str">
            <v>ПС 10/35 кВ "Фарада" в п.г.т. Кондинское Кондинского района</v>
          </cell>
          <cell r="C195" t="str">
            <v>G_РКн-0022</v>
          </cell>
        </row>
        <row r="196">
          <cell r="B196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196" t="str">
            <v>Г</v>
          </cell>
        </row>
        <row r="197">
          <cell r="B197" t="str">
            <v>Организация ТИ и ТС телеуправлением и средствами технологической связи на ПС 35-220 кВ</v>
          </cell>
          <cell r="C197" t="str">
            <v>G_РХМАО-0027</v>
          </cell>
        </row>
        <row r="198">
          <cell r="B198" t="str">
            <v>Реконструкция, модернизация, техническое перевооружение линий электропередачи, всего, в том числе:</v>
          </cell>
          <cell r="C198" t="str">
            <v>Г</v>
          </cell>
        </row>
        <row r="199">
          <cell r="B199" t="str">
            <v>Реконструкция линий электропередачи, всего, в том числе:</v>
          </cell>
          <cell r="C199" t="str">
            <v>Г</v>
          </cell>
        </row>
        <row r="200">
          <cell r="B200" t="str">
            <v>Реконструкция внутрипоселковых сетей электроснабжения 10 кВ, 6 кВ, 0,4 кВ  в г. Белоярский
 КЛ-10 кВ. 1 этап строительства</v>
          </cell>
          <cell r="C200" t="str">
            <v>G_РБл-0028</v>
          </cell>
        </row>
        <row r="201">
          <cell r="B201" t="str">
            <v>Реконструкция внутрипоселковых сетей электроснабжения 10 кВ, 6 кВ, 0,4 кВ  в г. Белоярский
ВЛЗ-6 кВ. 2 этап строительства</v>
          </cell>
          <cell r="C201" t="str">
            <v>G_РБл-0029</v>
          </cell>
        </row>
        <row r="202">
          <cell r="B202" t="str">
            <v>Реконструкция внутрипоселковых сетей электроснабжения 10 кВ, 6 кВ, 0,4 кВ  в г. Белоярский 
ВЛИ-0,4 кВ. 3 этап строительства</v>
          </cell>
          <cell r="C202" t="str">
            <v>G_РБл-0030</v>
          </cell>
        </row>
        <row r="203">
          <cell r="B203" t="str">
            <v>Внутрипоселковые сети электроснабжения 10-0,4 кВ в с. Полноват Белоярского района</v>
          </cell>
          <cell r="C203" t="str">
            <v>G_РБл-0031</v>
          </cell>
        </row>
        <row r="204">
          <cell r="B204" t="str">
            <v>КЛ-0,4 кВ в г. Белоярский Белоярского района</v>
          </cell>
          <cell r="C204" t="str">
            <v>G_РБл-0032</v>
          </cell>
        </row>
        <row r="205">
          <cell r="B205" t="str">
            <v>Реконструкция КТП 10/0,4 кВ  в районе Школы №2 в г. Белоярский Белоярского района</v>
          </cell>
          <cell r="C205" t="str">
            <v>H_РБл-0120</v>
          </cell>
        </row>
        <row r="206">
          <cell r="B206" t="str">
            <v>Реконструкция КЛ-10 кВ в г. Белоярский Белоярского района</v>
          </cell>
          <cell r="C206" t="str">
            <v>H_РБл-0121</v>
          </cell>
        </row>
        <row r="207">
          <cell r="B207" t="str">
            <v>Модернизация, техническое перевооружение линий электропередачи, всего, в том числе:</v>
          </cell>
          <cell r="C207" t="str">
            <v>Г</v>
          </cell>
        </row>
        <row r="208">
          <cell r="B208" t="str">
            <v>Развитие и модернизация учета электрической энергии (мощности), всего, в том числе:</v>
          </cell>
          <cell r="C208" t="str">
            <v>Г</v>
          </cell>
        </row>
        <row r="209">
          <cell r="B209" t="str">
            <v>Установка приборов учета, класс напряжения 0,22 (0,4) кВ, всего, в том числе:</v>
          </cell>
          <cell r="C209" t="str">
            <v>Г</v>
          </cell>
        </row>
        <row r="210">
          <cell r="B210" t="str">
            <v>Установка приборов учета, класс напряжения 6 (10) кВ, всего, в том числе:</v>
          </cell>
          <cell r="C210" t="str">
            <v>Г</v>
          </cell>
        </row>
        <row r="211">
          <cell r="B211" t="str">
            <v>Установка приборов учета, класс напряжения 35 кВ, всего, в том числе:</v>
          </cell>
          <cell r="C211" t="str">
            <v>Г</v>
          </cell>
        </row>
        <row r="212">
          <cell r="B212" t="str">
            <v>Установка приборов учета, класс напряжения 110 кВ и выше, всего, в том числе:</v>
          </cell>
          <cell r="C212" t="str">
            <v>Г</v>
          </cell>
        </row>
        <row r="213">
          <cell r="B213" t="str">
            <v>Включение приборов учета в систему сбора и передачи данных, класс напряжения 0,22 (0,4) кВ, всего, в том числе:</v>
          </cell>
          <cell r="C213" t="str">
            <v>Г</v>
          </cell>
        </row>
        <row r="214">
          <cell r="B214" t="str">
            <v>Включение приборов учета в систему сбора и передачи данных, класс напряжения 6 (10) кВ, всего, в том числе:</v>
          </cell>
          <cell r="C214" t="str">
            <v>Г</v>
          </cell>
        </row>
        <row r="215">
          <cell r="B215" t="str">
            <v>Включение приборов учета в систему сбора и передачи данных, класс напряжения 35 кВ, всего, в том числе:</v>
          </cell>
          <cell r="C215" t="str">
            <v>Г</v>
          </cell>
        </row>
        <row r="216">
          <cell r="B216" t="str">
            <v>Включение приборов учета в систему сбора и передачи данных, класс напряжения 110 кВ и выше, всего, в том числе:</v>
          </cell>
          <cell r="C216" t="str">
            <v>Г</v>
          </cell>
        </row>
        <row r="217">
          <cell r="B217" t="str">
            <v>Реконструкция, модернизация, техническое перевооружение прочих объектов основных средств, всего, в том числе:</v>
          </cell>
          <cell r="C217" t="str">
            <v>Г</v>
          </cell>
        </row>
        <row r="218">
          <cell r="B218" t="str">
            <v>Реконструкция прочих объектов основных средств, всего, в том числе:</v>
          </cell>
          <cell r="C218" t="str">
            <v>Г</v>
          </cell>
        </row>
        <row r="219">
          <cell r="B219" t="str">
            <v>Модернизация, техническое перевооружение прочих объектов основных средств, всего, в том числе:</v>
          </cell>
          <cell r="C219" t="str">
            <v>Г</v>
          </cell>
        </row>
        <row r="220">
          <cell r="B220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220" t="str">
            <v>Г</v>
          </cell>
        </row>
        <row r="221">
          <cell r="B221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221" t="str">
            <v>Г</v>
          </cell>
        </row>
        <row r="222">
          <cell r="B222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222" t="str">
            <v>Г</v>
          </cell>
        </row>
        <row r="223">
          <cell r="B223" t="str">
            <v>Прочее новое строительство объектов электросетевого хозяйства, всего, в том числе:</v>
          </cell>
          <cell r="C223" t="str">
            <v>Г</v>
          </cell>
        </row>
        <row r="224">
          <cell r="B224" t="str">
            <v>КТП-10/0,4 кВ (3 шт.) в г. Белоярский Белоярского района</v>
          </cell>
          <cell r="C224" t="str">
            <v>G_СБл-0056</v>
          </cell>
        </row>
        <row r="225">
          <cell r="B225" t="str">
            <v>РП-6 кВ со встроенной ТП-6/0,4 кВ,  КТП-10/0,4 кВ,  ЛЭП-10 кВ, ЛЭП-6 кВ, ЛЭП-0,4 кВ в г. Белоярский. 
КТП 10/0,4 кВ с сетями электроснабжения 10-0,4 кВ в границах ул. Центральная, ул. Южная, ул. Сухарева.
1 этап строительства</v>
          </cell>
          <cell r="C225" t="str">
            <v>G_СБл-0057</v>
          </cell>
        </row>
        <row r="226">
          <cell r="B226" t="str">
            <v>РП-6 кВ со встроенной ТП-6/0,4 кВ,  КТП-10/0,4 кВ,  ЛЭП-10 кВ, ЛЭП-6 кВ, ЛЭП-0,4 кВ в г. Белоярский.
РП-6 кВ  со встроенной ТП-6/0,4 кВ, сети электроснабжения 6-0,4 кВ на территории промышленной зоны г. Белоярский. 
2 этап строительства</v>
          </cell>
          <cell r="C226" t="str">
            <v>G_СБл-0058</v>
          </cell>
        </row>
        <row r="227">
          <cell r="B227" t="str">
            <v>КТП-10/0,4 кВ, ЛЭП-10 кВ в с. Полноват Белоярского района</v>
          </cell>
          <cell r="C227" t="str">
            <v>G_СБл-0059</v>
          </cell>
        </row>
        <row r="228">
          <cell r="B228" t="str">
            <v>Сети электроснабжения 6-0,4 кВ в пгт. Игрим Березовского района</v>
          </cell>
          <cell r="C228" t="str">
            <v>G_СБр-0063</v>
          </cell>
        </row>
        <row r="229">
          <cell r="B229" t="str">
            <v>РДГ в п. Шайтанка Березовского района</v>
          </cell>
          <cell r="C229" t="str">
            <v>H_СБр-0122</v>
          </cell>
        </row>
        <row r="230">
          <cell r="B230" t="str">
            <v>РДГ в п.Теги  Березовского района</v>
          </cell>
          <cell r="C230" t="str">
            <v>H_СБр-0123</v>
          </cell>
        </row>
        <row r="231">
          <cell r="B231" t="str">
            <v>РДГ в п. Ванзетур Березовского района</v>
          </cell>
          <cell r="C231" t="str">
            <v>H_СБр-0124</v>
          </cell>
        </row>
        <row r="232">
          <cell r="B232" t="str">
            <v>ЛЭП 0,4 кВ для электроснабжения многоквартирных жилых домов №2,14,18 по ул. Набережной и №15 по ул. Широкая в п. Пионерный в г. Когалым</v>
          </cell>
          <cell r="C232" t="str">
            <v>H_СКг-0125</v>
          </cell>
        </row>
        <row r="233">
          <cell r="B233" t="str">
            <v>ЛЭП 6 кВ от ПС-35/6 кВ №35 до ЦРП-13 
в п. Пионерный г. Когалым</v>
          </cell>
          <cell r="C233" t="str">
            <v>H_СКг-0126</v>
          </cell>
        </row>
        <row r="234">
          <cell r="B234" t="str">
            <v>КТП 10/0,4 кВ (2 шт.) взамен существующих ТП№2-60, ТП№2-70 в г. Когалым</v>
          </cell>
          <cell r="C234" t="str">
            <v>H_СКг-0127</v>
          </cell>
        </row>
        <row r="235">
          <cell r="B235" t="str">
            <v>ЛЭП 10 кВ на участках ЦРП№2-4 – КТП-3 – КТП-4 
в г. Когалым</v>
          </cell>
          <cell r="C235" t="str">
            <v>H_СКг-0128</v>
          </cell>
        </row>
        <row r="236">
          <cell r="B236" t="str">
            <v>ЛЭП 10 кВ на участках  ТП№2-1 – ТП№2-37 – ТП№2-38 в г. Когалым</v>
          </cell>
          <cell r="C236" t="str">
            <v>H_СКг-0129</v>
          </cell>
        </row>
        <row r="237">
          <cell r="B237" t="str">
            <v>ЛЭП 10 кВ от ПС 110/35/10 кВ "Юмас" до РП №2 в п. Междуреченский Кондинского района</v>
          </cell>
          <cell r="C237" t="str">
            <v>G_СКн-0068</v>
          </cell>
        </row>
        <row r="238">
          <cell r="B238" t="str">
            <v>Сети электроснабжения 10-0,4 кВ, КТП-10/0,4 кВ в п.г.т. Междуреченский Кондинского района. 2 этап</v>
          </cell>
          <cell r="C238" t="str">
            <v>G_СКн-0072</v>
          </cell>
        </row>
        <row r="239">
          <cell r="B239" t="str">
            <v>ЛЭП 35 кВ и ПС "Назарово" в г.п. Мулымья Кондинского района</v>
          </cell>
          <cell r="C239" t="str">
            <v>G_СКн-0078</v>
          </cell>
        </row>
        <row r="240">
          <cell r="B240" t="str">
            <v>Сети электроснабжения 0,4 кВ с заменой КТП в населенных пунктах Мулымья, Назарово, Чантырья и Шаим Кондинского района</v>
          </cell>
          <cell r="C240" t="str">
            <v>G_СКн-0079</v>
          </cell>
        </row>
        <row r="241">
          <cell r="B241" t="str">
            <v>Сети электроснабжения 0,4 кВ, КТП 6/0,4 кВ н.п Ушья</v>
          </cell>
          <cell r="C241" t="str">
            <v>G_СКн-0081</v>
          </cell>
        </row>
        <row r="242">
          <cell r="B242" t="str">
            <v>ЛЭП 6 кВ от ПС 35/6 кВ "Назарово" до н.п. Ушья, Назарово,  Чантырья, Шаим Кондинского района</v>
          </cell>
          <cell r="C242" t="str">
            <v>G_СКн-0082</v>
          </cell>
        </row>
        <row r="243">
          <cell r="B243" t="str">
            <v>ЛЭП 0,4 кВ по ул. Сибирская в пгт. Междуреченский Кондинского района</v>
          </cell>
          <cell r="C243" t="str">
            <v>H_СКн-0130</v>
          </cell>
        </row>
        <row r="244">
          <cell r="B244" t="str">
            <v>ЛЭП 10-0,4 кВ в д. Кама Кондинского района</v>
          </cell>
          <cell r="C244" t="str">
            <v>H_СКн-0131</v>
          </cell>
        </row>
        <row r="245">
          <cell r="B245" t="str">
            <v>ЛЭП 10-0,4 кВ в д. Алтай Кондинского района</v>
          </cell>
          <cell r="C245" t="str">
            <v>H_СКн-0132</v>
          </cell>
        </row>
        <row r="246">
          <cell r="B246" t="str">
            <v>ВЛ 10 кВ в п. Луговой Кондинского района</v>
          </cell>
          <cell r="C246" t="str">
            <v>H_СКн-0133</v>
          </cell>
        </row>
        <row r="247">
          <cell r="B247" t="str">
            <v>ПС 110/6 кВ "Лорба" в Октябрьском районе ХМАО-Югры</v>
          </cell>
          <cell r="C247" t="str">
            <v>G_СОк-0087</v>
          </cell>
        </row>
        <row r="248">
          <cell r="B248" t="str">
            <v>Сети электроснабжения 10-0,4 кВ, КТП-10/0,4 кВ в мкр. "Зеленая зона" г. Югорск (1 этап)</v>
          </cell>
          <cell r="C248" t="str">
            <v>G_СЮг-0090</v>
          </cell>
        </row>
        <row r="249">
          <cell r="B249" t="str">
            <v>Сети электроснабжения 10-0,4 кВ, КТП-10/0,4 кВ в мкр. "Зеленая зона" г. Югорск (2 этап)</v>
          </cell>
          <cell r="C249" t="str">
            <v>G_СЮг-0091</v>
          </cell>
        </row>
        <row r="250">
          <cell r="B250" t="str">
            <v>Сети электроснабжения 10-0,4 кВ, КТП-10/0,4 кВ в мкр. "Зеленая зона" г. Югорск (3 этап)</v>
          </cell>
          <cell r="C250" t="str">
            <v>G_СЮг-0092</v>
          </cell>
        </row>
        <row r="251">
          <cell r="B251" t="str">
            <v>ЛЭП 10 кВ, КТП 10/0,4 кВ в г. Югорске (1 этап)</v>
          </cell>
          <cell r="C251" t="str">
            <v>H_СЮг-0133</v>
          </cell>
        </row>
        <row r="252">
          <cell r="B252" t="str">
            <v>ЛЭП 10 кВ, КТП 10/0,4 кВ в г. Югорске (2 этап)</v>
          </cell>
          <cell r="C252" t="str">
            <v>H_СЮг-0134</v>
          </cell>
        </row>
        <row r="253">
          <cell r="B253" t="str">
            <v>ЛЭП 10 кВ, КТП 10/0,4 кВ в г. Югорске (3 этап)</v>
          </cell>
          <cell r="C253" t="str">
            <v>H_СЮг-0135</v>
          </cell>
        </row>
        <row r="254">
          <cell r="B254" t="str">
            <v>Сети электроснабжения 10-0,4 кВ  с ТП 10/0,4кВ в п. Агириш 1, 2 очередь</v>
          </cell>
          <cell r="C254" t="str">
            <v>G_ССв-0100</v>
          </cell>
        </row>
        <row r="255">
          <cell r="B255" t="str">
            <v>Сети электроснабжения 10-0,4кВ, КТП 10/0,4 кВ с монтажом АИИСКУЭ 3 уровня в г.Советский (1 этап)</v>
          </cell>
          <cell r="C255" t="str">
            <v>G_ССв-0102</v>
          </cell>
        </row>
        <row r="256">
          <cell r="B256" t="str">
            <v>Сети электроснабжения 10-0,4кВ, КТП 10/0,4 кВ с монтажом АИИСКУЭ 3 уровня в г.Советский (2 этап)</v>
          </cell>
          <cell r="C256" t="str">
            <v>H_ССв-0136</v>
          </cell>
        </row>
        <row r="257">
          <cell r="B257" t="str">
            <v>Сети электроснабжения 10-0,4кВ, КТП 10/0,4 кВ с монтажом АИИСКУЭ 3 уровня в г.Советский (3 этап)</v>
          </cell>
          <cell r="C257" t="str">
            <v>H_ССв-0137</v>
          </cell>
        </row>
        <row r="258">
          <cell r="B258" t="str">
            <v>Сети электроснабжения 10/0,4кВ, КТП-10/0,4 кВ  с монтажом АИИСКУЭ 3 уровня в п.Алябьевский Советского района</v>
          </cell>
          <cell r="C258" t="str">
            <v>G_ССв-0103</v>
          </cell>
        </row>
        <row r="259">
          <cell r="B259" t="str">
            <v>Сети электроснабжения 10/0,4кВ, КТП-10/0,4 кВ с монтажом АИИСКУЭ 3 уровня в п.Коммунистический Советского района</v>
          </cell>
          <cell r="C259" t="str">
            <v>G_ССв-0104</v>
          </cell>
        </row>
        <row r="260">
          <cell r="B260" t="str">
            <v>КЛ 10 кВ взамен ВЛ-10 кВ в г. Нягань</v>
          </cell>
          <cell r="C260" t="str">
            <v>H_СНг-0138</v>
          </cell>
        </row>
        <row r="261">
          <cell r="B261" t="str">
            <v>Организация ТИ и ТС телеуправлением и средствами технологической связи на ПС 35-220кВ. 
Система ТИ и ТС</v>
          </cell>
          <cell r="C261" t="str">
            <v>G_СХМАО-0109</v>
          </cell>
        </row>
        <row r="262">
          <cell r="B262" t="str">
            <v>Покупка земельных участков для целей реализации инвестиционных проектов, всего, в том числе:</v>
          </cell>
          <cell r="C262" t="str">
            <v>Г</v>
          </cell>
        </row>
        <row r="263">
          <cell r="B263" t="str">
            <v>Прочие инвестиционные проекты, всего, в том числе:</v>
          </cell>
          <cell r="C263" t="str">
            <v>Г</v>
          </cell>
        </row>
        <row r="264">
          <cell r="B264" t="str">
            <v>База электрических сетей ОАО "ЮРЭСК" в г. Нягань</v>
          </cell>
          <cell r="C264" t="str">
            <v>G_СНг-0113</v>
          </cell>
        </row>
        <row r="265">
          <cell r="B265" t="str">
            <v>База электрических сетей АО "ЮРЭСК" в пгт. Березово</v>
          </cell>
          <cell r="C265" t="str">
            <v>H_СНг-0139</v>
          </cell>
        </row>
        <row r="266">
          <cell r="B266" t="str">
            <v>База электрических сетей АО "ЮРЭСК" в пгт. Игрим</v>
          </cell>
          <cell r="C266" t="str">
            <v>H_СНг-0140</v>
          </cell>
        </row>
        <row r="267">
          <cell r="B267" t="str">
            <v>База электрических сетей АО "ЮРЭСК" в г.Ханты-Мансийске</v>
          </cell>
          <cell r="C267" t="str">
            <v>Н_СХМ-0118</v>
          </cell>
        </row>
        <row r="268">
          <cell r="B268" t="str">
            <v>Приобретение средств вычислительной и оргтехники, оборудования системы связи и безопасности</v>
          </cell>
          <cell r="C268" t="str">
            <v>Н_ПХМАО-0114</v>
          </cell>
        </row>
        <row r="269">
          <cell r="B269" t="str">
            <v>Приобретение спецтехники и автотранспорта</v>
          </cell>
          <cell r="C269" t="str">
            <v>Н_ПХМАО-0115</v>
          </cell>
        </row>
        <row r="270">
          <cell r="B270" t="str">
            <v>Приобретение оборудования, не входящего в смету строек</v>
          </cell>
          <cell r="C270" t="str">
            <v>Н_ПХМАО-0117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6.5703125" style="2" customWidth="1"/>
    <col min="2" max="2" width="19.5703125" style="2" customWidth="1"/>
    <col min="3" max="3" width="38.5703125" style="2" customWidth="1"/>
    <col min="4" max="4" width="23.28515625" style="2" customWidth="1"/>
    <col min="5" max="5" width="20.42578125" style="2" customWidth="1"/>
    <col min="6" max="6" width="13" style="2" customWidth="1"/>
    <col min="7" max="7" width="15.85546875" style="2" customWidth="1"/>
    <col min="8" max="9" width="10.140625" style="2" customWidth="1"/>
    <col min="10" max="10" width="15" style="2" customWidth="1"/>
    <col min="11" max="11" width="35.42578125" style="2" customWidth="1"/>
    <col min="12" max="12" width="34.28515625" style="2" customWidth="1"/>
    <col min="13" max="13" width="27.42578125" style="2" customWidth="1"/>
    <col min="14" max="14" width="27.85546875" style="2" customWidth="1"/>
    <col min="15" max="15" width="28.85546875" style="2" customWidth="1"/>
    <col min="16" max="16" width="43" style="2" customWidth="1"/>
    <col min="17" max="16384" width="9.140625" style="1"/>
  </cols>
  <sheetData>
    <row r="1" spans="1:16" x14ac:dyDescent="0.25">
      <c r="P1" s="24" t="s">
        <v>147</v>
      </c>
    </row>
    <row r="2" spans="1:16" x14ac:dyDescent="0.25">
      <c r="P2" s="24"/>
    </row>
    <row r="3" spans="1:16" ht="20.25" x14ac:dyDescent="0.3">
      <c r="A3" s="25" t="s">
        <v>113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P4" s="5"/>
    </row>
    <row r="5" spans="1:16" s="3" customFormat="1" ht="189" x14ac:dyDescent="0.25">
      <c r="A5" s="22" t="s">
        <v>0</v>
      </c>
      <c r="B5" s="23" t="s">
        <v>101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116</v>
      </c>
    </row>
    <row r="6" spans="1:16" s="4" customFormat="1" ht="86.25" customHeight="1" x14ac:dyDescent="0.25">
      <c r="A6" s="7">
        <v>1</v>
      </c>
      <c r="B6" s="7" t="s">
        <v>98</v>
      </c>
      <c r="C6" s="8" t="s">
        <v>17</v>
      </c>
      <c r="D6" s="8" t="str">
        <f>VLOOKUP(C6,'[1]Пр. №1'!$B$15:$C$270,2,FALSE)</f>
        <v>H_ТПБл-0012</v>
      </c>
      <c r="E6" s="8" t="s">
        <v>15</v>
      </c>
      <c r="F6" s="9">
        <v>2019</v>
      </c>
      <c r="G6" s="9">
        <v>2018</v>
      </c>
      <c r="H6" s="9">
        <v>2021</v>
      </c>
      <c r="I6" s="9">
        <v>2018</v>
      </c>
      <c r="J6" s="10">
        <v>32.831162890000002</v>
      </c>
      <c r="K6" s="11"/>
      <c r="L6" s="12"/>
      <c r="M6" s="11"/>
      <c r="N6" s="11"/>
      <c r="O6" s="11" t="s">
        <v>18</v>
      </c>
      <c r="P6" s="11" t="s">
        <v>117</v>
      </c>
    </row>
    <row r="7" spans="1:16" s="4" customFormat="1" ht="129" customHeight="1" x14ac:dyDescent="0.25">
      <c r="A7" s="7">
        <v>2</v>
      </c>
      <c r="B7" s="7" t="s">
        <v>99</v>
      </c>
      <c r="C7" s="13" t="s">
        <v>24</v>
      </c>
      <c r="D7" s="14" t="str">
        <f>VLOOKUP(C7,'[1]Пр. №1'!$B$15:$C$270,2,FALSE)</f>
        <v>H_СКг-0125</v>
      </c>
      <c r="E7" s="8" t="s">
        <v>15</v>
      </c>
      <c r="F7" s="15">
        <v>2018</v>
      </c>
      <c r="G7" s="15"/>
      <c r="H7" s="15">
        <v>2019</v>
      </c>
      <c r="I7" s="15"/>
      <c r="J7" s="16">
        <v>3.86747</v>
      </c>
      <c r="K7" s="11" t="s">
        <v>25</v>
      </c>
      <c r="L7" s="11" t="s">
        <v>26</v>
      </c>
      <c r="M7" s="11" t="s">
        <v>27</v>
      </c>
      <c r="N7" s="11" t="s">
        <v>28</v>
      </c>
      <c r="O7" s="11" t="s">
        <v>114</v>
      </c>
      <c r="P7" s="11" t="s">
        <v>117</v>
      </c>
    </row>
    <row r="8" spans="1:16" s="4" customFormat="1" ht="282" customHeight="1" x14ac:dyDescent="0.25">
      <c r="A8" s="7">
        <v>3</v>
      </c>
      <c r="B8" s="7" t="s">
        <v>100</v>
      </c>
      <c r="C8" s="14" t="s">
        <v>29</v>
      </c>
      <c r="D8" s="14" t="str">
        <f>VLOOKUP(C8,'[1]Пр. №1'!$B$15:$C$270,2,FALSE)</f>
        <v>G_ТПХМАО-0002_150-14</v>
      </c>
      <c r="E8" s="8" t="s">
        <v>15</v>
      </c>
      <c r="F8" s="15">
        <v>2018</v>
      </c>
      <c r="G8" s="15"/>
      <c r="H8" s="15">
        <v>2019</v>
      </c>
      <c r="I8" s="15"/>
      <c r="J8" s="16">
        <v>8.8563489799999999</v>
      </c>
      <c r="K8" s="11" t="s">
        <v>108</v>
      </c>
      <c r="L8" s="7"/>
      <c r="M8" s="7"/>
      <c r="N8" s="11"/>
      <c r="O8" s="11" t="s">
        <v>115</v>
      </c>
      <c r="P8" s="11" t="s">
        <v>117</v>
      </c>
    </row>
    <row r="9" spans="1:16" s="4" customFormat="1" ht="181.5" customHeight="1" x14ac:dyDescent="0.25">
      <c r="A9" s="7">
        <v>4</v>
      </c>
      <c r="B9" s="7" t="s">
        <v>100</v>
      </c>
      <c r="C9" s="14" t="s">
        <v>30</v>
      </c>
      <c r="D9" s="14" t="str">
        <f>VLOOKUP(C9,'[1]Пр. №1'!$B$15:$C$270,2,FALSE)</f>
        <v>G_ТПХМАО-0002_150-15</v>
      </c>
      <c r="E9" s="8" t="s">
        <v>15</v>
      </c>
      <c r="F9" s="15">
        <v>2018</v>
      </c>
      <c r="G9" s="15">
        <v>2022</v>
      </c>
      <c r="H9" s="15">
        <v>2018</v>
      </c>
      <c r="I9" s="15">
        <v>2024</v>
      </c>
      <c r="J9" s="16">
        <v>0.31610965999999996</v>
      </c>
      <c r="K9" s="11"/>
      <c r="L9" s="7"/>
      <c r="M9" s="7"/>
      <c r="N9" s="7"/>
      <c r="O9" s="11" t="s">
        <v>115</v>
      </c>
      <c r="P9" s="11" t="s">
        <v>117</v>
      </c>
    </row>
    <row r="10" spans="1:16" s="4" customFormat="1" ht="191.25" customHeight="1" x14ac:dyDescent="0.25">
      <c r="A10" s="7">
        <v>5</v>
      </c>
      <c r="B10" s="7" t="s">
        <v>100</v>
      </c>
      <c r="C10" s="14" t="s">
        <v>31</v>
      </c>
      <c r="D10" s="14" t="str">
        <f>VLOOKUP(C10,'[1]Пр. №1'!$B$15:$C$270,2,FALSE)</f>
        <v>G_ТПХМАО-0002_150-20</v>
      </c>
      <c r="E10" s="8" t="s">
        <v>15</v>
      </c>
      <c r="F10" s="15">
        <v>2019</v>
      </c>
      <c r="G10" s="15">
        <v>2017</v>
      </c>
      <c r="H10" s="15">
        <v>2019</v>
      </c>
      <c r="I10" s="15">
        <v>2018</v>
      </c>
      <c r="J10" s="16">
        <v>2.8752941000000001</v>
      </c>
      <c r="K10" s="17"/>
      <c r="L10" s="7"/>
      <c r="M10" s="7"/>
      <c r="N10" s="7"/>
      <c r="O10" s="11" t="s">
        <v>115</v>
      </c>
      <c r="P10" s="11" t="s">
        <v>117</v>
      </c>
    </row>
    <row r="11" spans="1:16" s="4" customFormat="1" ht="134.25" customHeight="1" x14ac:dyDescent="0.25">
      <c r="A11" s="7">
        <v>6</v>
      </c>
      <c r="B11" s="7" t="s">
        <v>100</v>
      </c>
      <c r="C11" s="14" t="s">
        <v>32</v>
      </c>
      <c r="D11" s="14" t="str">
        <f>VLOOKUP(C11,'[1]Пр. №1'!$B$15:$C$270,2,FALSE)</f>
        <v>G_ТПХМАО-0002_150-24</v>
      </c>
      <c r="E11" s="8" t="s">
        <v>15</v>
      </c>
      <c r="F11" s="15">
        <v>2019</v>
      </c>
      <c r="G11" s="15">
        <v>2018</v>
      </c>
      <c r="H11" s="15">
        <v>2019</v>
      </c>
      <c r="I11" s="15"/>
      <c r="J11" s="16">
        <v>4.7525446100000002</v>
      </c>
      <c r="K11" s="11"/>
      <c r="L11" s="7"/>
      <c r="M11" s="7"/>
      <c r="N11" s="7"/>
      <c r="O11" s="11" t="s">
        <v>115</v>
      </c>
      <c r="P11" s="11" t="s">
        <v>117</v>
      </c>
    </row>
    <row r="12" spans="1:16" s="4" customFormat="1" ht="63" x14ac:dyDescent="0.25">
      <c r="A12" s="7">
        <v>7</v>
      </c>
      <c r="B12" s="7" t="s">
        <v>100</v>
      </c>
      <c r="C12" s="14" t="s">
        <v>33</v>
      </c>
      <c r="D12" s="14" t="str">
        <f>VLOOKUP(C12,'[1]Пр. №1'!$B$15:$C$270,2,FALSE)</f>
        <v>G_ТПХМАО-0002_150-26</v>
      </c>
      <c r="E12" s="8" t="s">
        <v>15</v>
      </c>
      <c r="F12" s="15">
        <v>2018</v>
      </c>
      <c r="G12" s="15">
        <v>2023</v>
      </c>
      <c r="H12" s="15">
        <v>2018</v>
      </c>
      <c r="I12" s="15"/>
      <c r="J12" s="16">
        <v>1.4986983</v>
      </c>
      <c r="K12" s="17"/>
      <c r="L12" s="7"/>
      <c r="M12" s="7"/>
      <c r="N12" s="7"/>
      <c r="O12" s="11" t="s">
        <v>115</v>
      </c>
      <c r="P12" s="11" t="s">
        <v>117</v>
      </c>
    </row>
    <row r="13" spans="1:16" s="4" customFormat="1" ht="94.5" x14ac:dyDescent="0.25">
      <c r="A13" s="7">
        <v>8</v>
      </c>
      <c r="B13" s="18" t="s">
        <v>100</v>
      </c>
      <c r="C13" s="19" t="s">
        <v>34</v>
      </c>
      <c r="D13" s="14" t="str">
        <f>VLOOKUP(C13,'[1]Пр. №1'!$B$15:$C$270,2,FALSE)</f>
        <v>H_ТПКн-0004</v>
      </c>
      <c r="E13" s="8" t="s">
        <v>15</v>
      </c>
      <c r="F13" s="15">
        <v>2020</v>
      </c>
      <c r="G13" s="15">
        <v>2018</v>
      </c>
      <c r="H13" s="15">
        <v>2022</v>
      </c>
      <c r="I13" s="15"/>
      <c r="J13" s="16">
        <v>34.741293579999997</v>
      </c>
      <c r="K13" s="11" t="s">
        <v>35</v>
      </c>
      <c r="L13" s="7"/>
      <c r="M13" s="7"/>
      <c r="N13" s="7"/>
      <c r="O13" s="11" t="s">
        <v>115</v>
      </c>
      <c r="P13" s="11" t="s">
        <v>117</v>
      </c>
    </row>
    <row r="14" spans="1:16" s="4" customFormat="1" ht="78.75" x14ac:dyDescent="0.25">
      <c r="A14" s="7">
        <v>9</v>
      </c>
      <c r="B14" s="18" t="s">
        <v>102</v>
      </c>
      <c r="C14" s="19" t="s">
        <v>53</v>
      </c>
      <c r="D14" s="14" t="str">
        <f>VLOOKUP(C14,'[1]Пр. №1'!$B$15:$C$270,2,FALSE)</f>
        <v>G_ТПХМАО-0002_150-97</v>
      </c>
      <c r="E14" s="8" t="s">
        <v>15</v>
      </c>
      <c r="F14" s="15">
        <v>2018</v>
      </c>
      <c r="G14" s="15">
        <v>2019</v>
      </c>
      <c r="H14" s="15">
        <v>2019</v>
      </c>
      <c r="I14" s="15">
        <v>2020</v>
      </c>
      <c r="J14" s="16">
        <v>16.644911060000002</v>
      </c>
      <c r="K14" s="7"/>
      <c r="L14" s="7"/>
      <c r="M14" s="7"/>
      <c r="N14" s="7"/>
      <c r="O14" s="11" t="s">
        <v>54</v>
      </c>
      <c r="P14" s="11" t="s">
        <v>117</v>
      </c>
    </row>
    <row r="15" spans="1:16" s="4" customFormat="1" ht="47.25" x14ac:dyDescent="0.25">
      <c r="A15" s="7">
        <v>10</v>
      </c>
      <c r="B15" s="18" t="s">
        <v>102</v>
      </c>
      <c r="C15" s="19" t="s">
        <v>55</v>
      </c>
      <c r="D15" s="14" t="str">
        <f>VLOOKUP(C15,'[1]Пр. №1'!$B$15:$C$270,2,FALSE)</f>
        <v>G_ТПХМАО-0002_150-102</v>
      </c>
      <c r="E15" s="8" t="s">
        <v>15</v>
      </c>
      <c r="F15" s="15">
        <v>2018</v>
      </c>
      <c r="G15" s="15">
        <v>2018</v>
      </c>
      <c r="H15" s="15">
        <v>2018</v>
      </c>
      <c r="I15" s="15">
        <v>2019</v>
      </c>
      <c r="J15" s="16">
        <v>1.2132963000000001</v>
      </c>
      <c r="K15" s="7"/>
      <c r="L15" s="7"/>
      <c r="M15" s="7"/>
      <c r="N15" s="7"/>
      <c r="O15" s="11" t="s">
        <v>54</v>
      </c>
      <c r="P15" s="11" t="s">
        <v>117</v>
      </c>
    </row>
    <row r="16" spans="1:16" s="4" customFormat="1" ht="63" x14ac:dyDescent="0.25">
      <c r="A16" s="7">
        <v>11</v>
      </c>
      <c r="B16" s="18" t="s">
        <v>102</v>
      </c>
      <c r="C16" s="19" t="s">
        <v>56</v>
      </c>
      <c r="D16" s="14" t="str">
        <f>VLOOKUP(C16,'[1]Пр. №1'!$B$15:$C$270,2,FALSE)</f>
        <v>G_ТПХМАО-0002_150-105</v>
      </c>
      <c r="E16" s="8" t="s">
        <v>15</v>
      </c>
      <c r="F16" s="15">
        <v>2018</v>
      </c>
      <c r="G16" s="15">
        <v>2019</v>
      </c>
      <c r="H16" s="15">
        <v>2018</v>
      </c>
      <c r="I16" s="15">
        <v>2019</v>
      </c>
      <c r="J16" s="16">
        <v>0.49844509999999997</v>
      </c>
      <c r="K16" s="7"/>
      <c r="L16" s="7"/>
      <c r="M16" s="7"/>
      <c r="N16" s="7"/>
      <c r="O16" s="11" t="s">
        <v>54</v>
      </c>
      <c r="P16" s="11" t="s">
        <v>117</v>
      </c>
    </row>
    <row r="17" spans="1:16" s="4" customFormat="1" ht="47.25" x14ac:dyDescent="0.25">
      <c r="A17" s="7">
        <v>12</v>
      </c>
      <c r="B17" s="18" t="s">
        <v>102</v>
      </c>
      <c r="C17" s="14" t="s">
        <v>57</v>
      </c>
      <c r="D17" s="14" t="str">
        <f>VLOOKUP(C17,'[1]Пр. №1'!$B$15:$C$270,2,FALSE)</f>
        <v>G_ТПХМАО-0002_150-108</v>
      </c>
      <c r="E17" s="8" t="s">
        <v>15</v>
      </c>
      <c r="F17" s="15">
        <v>2018</v>
      </c>
      <c r="G17" s="15">
        <v>2019</v>
      </c>
      <c r="H17" s="15">
        <v>2018</v>
      </c>
      <c r="I17" s="15">
        <v>2019</v>
      </c>
      <c r="J17" s="16">
        <v>0.63786624000001702</v>
      </c>
      <c r="K17" s="7"/>
      <c r="L17" s="7"/>
      <c r="M17" s="7"/>
      <c r="N17" s="7"/>
      <c r="O17" s="11" t="s">
        <v>54</v>
      </c>
      <c r="P17" s="11" t="s">
        <v>117</v>
      </c>
    </row>
    <row r="18" spans="1:16" s="4" customFormat="1" ht="114.75" customHeight="1" x14ac:dyDescent="0.25">
      <c r="A18" s="7">
        <v>13</v>
      </c>
      <c r="B18" s="18" t="s">
        <v>102</v>
      </c>
      <c r="C18" s="20" t="s">
        <v>58</v>
      </c>
      <c r="D18" s="8" t="s">
        <v>59</v>
      </c>
      <c r="E18" s="7" t="s">
        <v>20</v>
      </c>
      <c r="F18" s="15"/>
      <c r="G18" s="15">
        <v>2018</v>
      </c>
      <c r="H18" s="15"/>
      <c r="I18" s="15">
        <v>2019</v>
      </c>
      <c r="J18" s="16">
        <v>6.86747</v>
      </c>
      <c r="K18" s="7"/>
      <c r="L18" s="7"/>
      <c r="M18" s="7"/>
      <c r="N18" s="7"/>
      <c r="O18" s="11" t="s">
        <v>60</v>
      </c>
      <c r="P18" s="11" t="s">
        <v>117</v>
      </c>
    </row>
    <row r="19" spans="1:16" s="4" customFormat="1" ht="109.5" customHeight="1" x14ac:dyDescent="0.25">
      <c r="A19" s="7">
        <v>14</v>
      </c>
      <c r="B19" s="18" t="s">
        <v>104</v>
      </c>
      <c r="C19" s="14" t="s">
        <v>67</v>
      </c>
      <c r="D19" s="14" t="str">
        <f>VLOOKUP(C19,'[1]Пр. №1'!$B$15:$C$270,2,FALSE)</f>
        <v>H_ТПСв-0015</v>
      </c>
      <c r="E19" s="8" t="s">
        <v>15</v>
      </c>
      <c r="F19" s="15">
        <v>2020</v>
      </c>
      <c r="G19" s="15">
        <v>2018</v>
      </c>
      <c r="H19" s="15">
        <v>2022</v>
      </c>
      <c r="I19" s="15">
        <v>2020</v>
      </c>
      <c r="J19" s="16">
        <v>24.544184489999999</v>
      </c>
      <c r="K19" s="11"/>
      <c r="L19" s="7"/>
      <c r="M19" s="7"/>
      <c r="N19" s="7"/>
      <c r="O19" s="11" t="s">
        <v>68</v>
      </c>
      <c r="P19" s="11" t="s">
        <v>117</v>
      </c>
    </row>
    <row r="20" spans="1:16" s="4" customFormat="1" ht="79.5" customHeight="1" x14ac:dyDescent="0.25">
      <c r="A20" s="7">
        <v>15</v>
      </c>
      <c r="B20" s="7" t="s">
        <v>105</v>
      </c>
      <c r="C20" s="20" t="s">
        <v>92</v>
      </c>
      <c r="D20" s="8" t="s">
        <v>59</v>
      </c>
      <c r="E20" s="7" t="s">
        <v>20</v>
      </c>
      <c r="F20" s="15"/>
      <c r="G20" s="15">
        <v>2018</v>
      </c>
      <c r="H20" s="15"/>
      <c r="I20" s="15">
        <v>2019</v>
      </c>
      <c r="J20" s="17">
        <v>4.24</v>
      </c>
      <c r="K20" s="7"/>
      <c r="L20" s="11" t="s">
        <v>93</v>
      </c>
      <c r="M20" s="11" t="s">
        <v>94</v>
      </c>
      <c r="N20" s="11"/>
      <c r="O20" s="11" t="s">
        <v>95</v>
      </c>
      <c r="P20" s="11" t="s">
        <v>117</v>
      </c>
    </row>
    <row r="21" spans="1:16" s="4" customFormat="1" ht="84.75" customHeight="1" x14ac:dyDescent="0.25">
      <c r="A21" s="7">
        <v>16</v>
      </c>
      <c r="B21" s="7" t="s">
        <v>105</v>
      </c>
      <c r="C21" s="20" t="s">
        <v>96</v>
      </c>
      <c r="D21" s="8" t="s">
        <v>59</v>
      </c>
      <c r="E21" s="7" t="s">
        <v>20</v>
      </c>
      <c r="F21" s="15"/>
      <c r="G21" s="15">
        <v>2018</v>
      </c>
      <c r="H21" s="15"/>
      <c r="I21" s="15">
        <v>2019</v>
      </c>
      <c r="J21" s="17">
        <v>0.10661</v>
      </c>
      <c r="K21" s="7"/>
      <c r="L21" s="11" t="s">
        <v>93</v>
      </c>
      <c r="M21" s="11" t="s">
        <v>94</v>
      </c>
      <c r="N21" s="11"/>
      <c r="O21" s="11" t="s">
        <v>95</v>
      </c>
      <c r="P21" s="11" t="s">
        <v>117</v>
      </c>
    </row>
    <row r="22" spans="1:16" s="4" customFormat="1" ht="66" customHeight="1" x14ac:dyDescent="0.25">
      <c r="A22" s="7">
        <v>17</v>
      </c>
      <c r="B22" s="7" t="s">
        <v>104</v>
      </c>
      <c r="C22" s="7" t="s">
        <v>76</v>
      </c>
      <c r="D22" s="8" t="s">
        <v>59</v>
      </c>
      <c r="E22" s="7" t="s">
        <v>20</v>
      </c>
      <c r="F22" s="7"/>
      <c r="G22" s="15">
        <v>2018</v>
      </c>
      <c r="H22" s="7"/>
      <c r="I22" s="15">
        <v>2022</v>
      </c>
      <c r="J22" s="7">
        <v>12.25</v>
      </c>
      <c r="K22" s="11"/>
      <c r="L22" s="11" t="s">
        <v>77</v>
      </c>
      <c r="M22" s="11" t="s">
        <v>78</v>
      </c>
      <c r="N22" s="11" t="s">
        <v>75</v>
      </c>
      <c r="O22" s="11" t="s">
        <v>79</v>
      </c>
      <c r="P22" s="11" t="s">
        <v>117</v>
      </c>
    </row>
    <row r="23" spans="1:16" s="4" customFormat="1" ht="94.5" x14ac:dyDescent="0.25">
      <c r="A23" s="7">
        <v>18</v>
      </c>
      <c r="B23" s="7" t="s">
        <v>105</v>
      </c>
      <c r="C23" s="20" t="s">
        <v>88</v>
      </c>
      <c r="D23" s="8" t="s">
        <v>59</v>
      </c>
      <c r="E23" s="7" t="s">
        <v>20</v>
      </c>
      <c r="F23" s="15"/>
      <c r="G23" s="15">
        <v>2018</v>
      </c>
      <c r="H23" s="15"/>
      <c r="I23" s="15"/>
      <c r="J23" s="16">
        <f>33235.05/1000+19234/1000000</f>
        <v>33.254283999999998</v>
      </c>
      <c r="K23" s="7"/>
      <c r="L23" s="11" t="s">
        <v>89</v>
      </c>
      <c r="M23" s="11" t="s">
        <v>90</v>
      </c>
      <c r="N23" s="11" t="s">
        <v>91</v>
      </c>
      <c r="O23" s="11" t="s">
        <v>106</v>
      </c>
      <c r="P23" s="11" t="s">
        <v>145</v>
      </c>
    </row>
    <row r="24" spans="1:16" s="4" customFormat="1" ht="114.75" customHeight="1" x14ac:dyDescent="0.25">
      <c r="A24" s="7">
        <v>19</v>
      </c>
      <c r="B24" s="7" t="s">
        <v>98</v>
      </c>
      <c r="C24" s="8" t="s">
        <v>19</v>
      </c>
      <c r="D24" s="8" t="s">
        <v>59</v>
      </c>
      <c r="E24" s="8" t="s">
        <v>20</v>
      </c>
      <c r="F24" s="9"/>
      <c r="G24" s="9">
        <v>2018</v>
      </c>
      <c r="H24" s="9"/>
      <c r="I24" s="9">
        <v>2020</v>
      </c>
      <c r="J24" s="10">
        <f>241100.67/1000+7349.04/1000000</f>
        <v>241.10801904000002</v>
      </c>
      <c r="K24" s="17"/>
      <c r="L24" s="11" t="s">
        <v>21</v>
      </c>
      <c r="M24" s="11" t="s">
        <v>22</v>
      </c>
      <c r="N24" s="11" t="s">
        <v>23</v>
      </c>
      <c r="O24" s="11" t="s">
        <v>107</v>
      </c>
      <c r="P24" s="11" t="s">
        <v>146</v>
      </c>
    </row>
    <row r="25" spans="1:16" s="4" customFormat="1" ht="98.25" customHeight="1" x14ac:dyDescent="0.25">
      <c r="A25" s="7">
        <v>20</v>
      </c>
      <c r="B25" s="7" t="s">
        <v>97</v>
      </c>
      <c r="C25" s="14" t="s">
        <v>14</v>
      </c>
      <c r="D25" s="14" t="str">
        <f>VLOOKUP(C25,'[1]Пр. №1'!$B$15:$C$270,2,FALSE)</f>
        <v>G_ТПХМАО-0002_150-6</v>
      </c>
      <c r="E25" s="14" t="s">
        <v>15</v>
      </c>
      <c r="F25" s="15">
        <v>2019</v>
      </c>
      <c r="G25" s="15">
        <v>2018</v>
      </c>
      <c r="H25" s="15">
        <v>2022</v>
      </c>
      <c r="I25" s="15">
        <v>2020</v>
      </c>
      <c r="J25" s="16">
        <v>18.432577999999999</v>
      </c>
      <c r="K25" s="7"/>
      <c r="L25" s="11"/>
      <c r="M25" s="11"/>
      <c r="N25" s="11"/>
      <c r="O25" s="11" t="s">
        <v>16</v>
      </c>
      <c r="P25" s="11" t="s">
        <v>144</v>
      </c>
    </row>
    <row r="26" spans="1:16" s="4" customFormat="1" ht="339" customHeight="1" x14ac:dyDescent="0.25">
      <c r="A26" s="7">
        <v>21</v>
      </c>
      <c r="B26" s="7" t="s">
        <v>104</v>
      </c>
      <c r="C26" s="13" t="s">
        <v>70</v>
      </c>
      <c r="D26" s="14" t="str">
        <f>VLOOKUP(C26,'[1]Пр. №1'!$B$15:$C$270,2,FALSE)</f>
        <v>G_ССв-0104</v>
      </c>
      <c r="E26" s="8" t="s">
        <v>15</v>
      </c>
      <c r="F26" s="15">
        <v>2015</v>
      </c>
      <c r="G26" s="15"/>
      <c r="H26" s="15">
        <v>2021</v>
      </c>
      <c r="I26" s="15"/>
      <c r="J26" s="16">
        <v>128.92990505</v>
      </c>
      <c r="K26" s="11" t="s">
        <v>71</v>
      </c>
      <c r="L26" s="7"/>
      <c r="M26" s="7"/>
      <c r="N26" s="7"/>
      <c r="O26" s="11" t="s">
        <v>68</v>
      </c>
      <c r="P26" s="11" t="s">
        <v>118</v>
      </c>
    </row>
    <row r="27" spans="1:16" s="4" customFormat="1" ht="77.25" customHeight="1" x14ac:dyDescent="0.25">
      <c r="A27" s="7">
        <v>22</v>
      </c>
      <c r="B27" s="7" t="s">
        <v>100</v>
      </c>
      <c r="C27" s="11" t="s">
        <v>120</v>
      </c>
      <c r="D27" s="8" t="s">
        <v>59</v>
      </c>
      <c r="E27" s="7" t="s">
        <v>20</v>
      </c>
      <c r="F27" s="7"/>
      <c r="G27" s="7">
        <v>2018</v>
      </c>
      <c r="H27" s="7"/>
      <c r="I27" s="7">
        <v>2019</v>
      </c>
      <c r="J27" s="7"/>
      <c r="K27" s="11"/>
      <c r="L27" s="11" t="s">
        <v>123</v>
      </c>
      <c r="M27" s="11" t="s">
        <v>137</v>
      </c>
      <c r="N27" s="11" t="s">
        <v>125</v>
      </c>
      <c r="O27" s="11" t="s">
        <v>115</v>
      </c>
      <c r="P27" s="11" t="s">
        <v>119</v>
      </c>
    </row>
    <row r="28" spans="1:16" s="4" customFormat="1" ht="78" customHeight="1" x14ac:dyDescent="0.25">
      <c r="A28" s="7">
        <v>23</v>
      </c>
      <c r="B28" s="7" t="s">
        <v>100</v>
      </c>
      <c r="C28" s="11" t="s">
        <v>121</v>
      </c>
      <c r="D28" s="8" t="s">
        <v>59</v>
      </c>
      <c r="E28" s="7" t="s">
        <v>20</v>
      </c>
      <c r="F28" s="7"/>
      <c r="G28" s="7">
        <v>2018</v>
      </c>
      <c r="H28" s="7"/>
      <c r="I28" s="7">
        <v>2020</v>
      </c>
      <c r="J28" s="7"/>
      <c r="K28" s="11"/>
      <c r="L28" s="11" t="s">
        <v>123</v>
      </c>
      <c r="M28" s="11" t="s">
        <v>137</v>
      </c>
      <c r="N28" s="11" t="s">
        <v>125</v>
      </c>
      <c r="O28" s="11" t="s">
        <v>115</v>
      </c>
      <c r="P28" s="11" t="s">
        <v>119</v>
      </c>
    </row>
    <row r="29" spans="1:16" s="4" customFormat="1" ht="171.75" customHeight="1" x14ac:dyDescent="0.25">
      <c r="A29" s="7">
        <v>24</v>
      </c>
      <c r="B29" s="7" t="s">
        <v>100</v>
      </c>
      <c r="C29" s="11" t="s">
        <v>41</v>
      </c>
      <c r="D29" s="8" t="s">
        <v>59</v>
      </c>
      <c r="E29" s="7" t="s">
        <v>20</v>
      </c>
      <c r="F29" s="7"/>
      <c r="G29" s="7">
        <v>2018</v>
      </c>
      <c r="H29" s="7"/>
      <c r="I29" s="7">
        <v>2021</v>
      </c>
      <c r="J29" s="7"/>
      <c r="K29" s="11"/>
      <c r="L29" s="11" t="s">
        <v>123</v>
      </c>
      <c r="M29" s="11" t="s">
        <v>137</v>
      </c>
      <c r="N29" s="11" t="s">
        <v>125</v>
      </c>
      <c r="O29" s="11" t="s">
        <v>115</v>
      </c>
      <c r="P29" s="11" t="s">
        <v>119</v>
      </c>
    </row>
    <row r="30" spans="1:16" s="4" customFormat="1" ht="277.5" customHeight="1" x14ac:dyDescent="0.25">
      <c r="A30" s="7">
        <v>25</v>
      </c>
      <c r="B30" s="7" t="s">
        <v>100</v>
      </c>
      <c r="C30" s="11" t="s">
        <v>43</v>
      </c>
      <c r="D30" s="8" t="s">
        <v>59</v>
      </c>
      <c r="E30" s="7" t="s">
        <v>20</v>
      </c>
      <c r="F30" s="7"/>
      <c r="G30" s="7">
        <v>2018</v>
      </c>
      <c r="H30" s="7"/>
      <c r="I30" s="7">
        <v>2019</v>
      </c>
      <c r="J30" s="7"/>
      <c r="K30" s="11"/>
      <c r="L30" s="11" t="s">
        <v>138</v>
      </c>
      <c r="M30" s="11"/>
      <c r="N30" s="11" t="s">
        <v>141</v>
      </c>
      <c r="O30" s="11" t="s">
        <v>115</v>
      </c>
      <c r="P30" s="11" t="s">
        <v>119</v>
      </c>
    </row>
    <row r="31" spans="1:16" s="4" customFormat="1" ht="81.75" customHeight="1" x14ac:dyDescent="0.25">
      <c r="A31" s="7">
        <v>26</v>
      </c>
      <c r="B31" s="7" t="s">
        <v>100</v>
      </c>
      <c r="C31" s="11" t="s">
        <v>44</v>
      </c>
      <c r="D31" s="8" t="s">
        <v>59</v>
      </c>
      <c r="E31" s="7" t="s">
        <v>20</v>
      </c>
      <c r="F31" s="7"/>
      <c r="G31" s="7">
        <v>2018</v>
      </c>
      <c r="H31" s="7"/>
      <c r="I31" s="7">
        <v>2019</v>
      </c>
      <c r="J31" s="7"/>
      <c r="K31" s="11"/>
      <c r="L31" s="11" t="s">
        <v>138</v>
      </c>
      <c r="M31" s="11"/>
      <c r="N31" s="11" t="s">
        <v>141</v>
      </c>
      <c r="O31" s="11" t="s">
        <v>115</v>
      </c>
      <c r="P31" s="11" t="s">
        <v>119</v>
      </c>
    </row>
    <row r="32" spans="1:16" s="4" customFormat="1" ht="62.25" customHeight="1" x14ac:dyDescent="0.25">
      <c r="A32" s="7">
        <v>27</v>
      </c>
      <c r="B32" s="7" t="s">
        <v>100</v>
      </c>
      <c r="C32" s="11" t="s">
        <v>45</v>
      </c>
      <c r="D32" s="8" t="s">
        <v>59</v>
      </c>
      <c r="E32" s="7" t="s">
        <v>20</v>
      </c>
      <c r="F32" s="7"/>
      <c r="G32" s="7">
        <v>2018</v>
      </c>
      <c r="H32" s="7"/>
      <c r="I32" s="7">
        <v>2019</v>
      </c>
      <c r="J32" s="7"/>
      <c r="K32" s="11"/>
      <c r="L32" s="11" t="s">
        <v>139</v>
      </c>
      <c r="M32" s="11"/>
      <c r="N32" s="11" t="s">
        <v>140</v>
      </c>
      <c r="O32" s="11" t="s">
        <v>115</v>
      </c>
      <c r="P32" s="11" t="s">
        <v>119</v>
      </c>
    </row>
    <row r="33" spans="1:20" s="4" customFormat="1" ht="157.5" x14ac:dyDescent="0.25">
      <c r="A33" s="7">
        <v>28</v>
      </c>
      <c r="B33" s="7" t="s">
        <v>100</v>
      </c>
      <c r="C33" s="11" t="s">
        <v>50</v>
      </c>
      <c r="D33" s="8" t="s">
        <v>59</v>
      </c>
      <c r="E33" s="7" t="s">
        <v>20</v>
      </c>
      <c r="F33" s="7"/>
      <c r="G33" s="7">
        <v>2018</v>
      </c>
      <c r="H33" s="7"/>
      <c r="I33" s="7">
        <v>2022</v>
      </c>
      <c r="J33" s="7"/>
      <c r="K33" s="11"/>
      <c r="L33" s="11" t="s">
        <v>51</v>
      </c>
      <c r="M33" s="11" t="s">
        <v>111</v>
      </c>
      <c r="N33" s="11" t="s">
        <v>127</v>
      </c>
      <c r="O33" s="11" t="s">
        <v>115</v>
      </c>
      <c r="P33" s="11" t="s">
        <v>119</v>
      </c>
    </row>
    <row r="34" spans="1:20" s="4" customFormat="1" ht="141.75" x14ac:dyDescent="0.25">
      <c r="A34" s="7">
        <v>29</v>
      </c>
      <c r="B34" s="7" t="s">
        <v>102</v>
      </c>
      <c r="C34" s="20" t="s">
        <v>61</v>
      </c>
      <c r="D34" s="8" t="s">
        <v>59</v>
      </c>
      <c r="E34" s="8" t="s">
        <v>59</v>
      </c>
      <c r="F34" s="15"/>
      <c r="G34" s="15">
        <v>2018</v>
      </c>
      <c r="H34" s="15"/>
      <c r="I34" s="15">
        <v>2020</v>
      </c>
      <c r="J34" s="16"/>
      <c r="K34" s="7"/>
      <c r="L34" s="7"/>
      <c r="M34" s="11" t="s">
        <v>62</v>
      </c>
      <c r="N34" s="7"/>
      <c r="O34" s="11" t="s">
        <v>60</v>
      </c>
      <c r="P34" s="11" t="s">
        <v>119</v>
      </c>
    </row>
    <row r="35" spans="1:20" s="4" customFormat="1" ht="95.25" customHeight="1" x14ac:dyDescent="0.25">
      <c r="A35" s="7">
        <v>30</v>
      </c>
      <c r="B35" s="7" t="s">
        <v>103</v>
      </c>
      <c r="C35" s="13" t="s">
        <v>64</v>
      </c>
      <c r="D35" s="8" t="s">
        <v>59</v>
      </c>
      <c r="E35" s="8" t="s">
        <v>20</v>
      </c>
      <c r="F35" s="15"/>
      <c r="G35" s="15">
        <v>2018</v>
      </c>
      <c r="H35" s="15"/>
      <c r="I35" s="15"/>
      <c r="J35" s="15"/>
      <c r="K35" s="15"/>
      <c r="L35" s="21" t="s">
        <v>65</v>
      </c>
      <c r="M35" s="15"/>
      <c r="N35" s="15"/>
      <c r="O35" s="21" t="s">
        <v>66</v>
      </c>
      <c r="P35" s="11" t="s">
        <v>119</v>
      </c>
    </row>
    <row r="36" spans="1:20" s="4" customFormat="1" ht="125.25" customHeight="1" x14ac:dyDescent="0.25">
      <c r="A36" s="7">
        <v>31</v>
      </c>
      <c r="B36" s="7" t="s">
        <v>104</v>
      </c>
      <c r="C36" s="13" t="s">
        <v>72</v>
      </c>
      <c r="D36" s="8" t="s">
        <v>59</v>
      </c>
      <c r="E36" s="7" t="s">
        <v>20</v>
      </c>
      <c r="F36" s="15"/>
      <c r="G36" s="15">
        <v>2018</v>
      </c>
      <c r="H36" s="15"/>
      <c r="I36" s="15"/>
      <c r="J36" s="16"/>
      <c r="K36" s="11"/>
      <c r="L36" s="11" t="s">
        <v>73</v>
      </c>
      <c r="M36" s="11" t="s">
        <v>74</v>
      </c>
      <c r="N36" s="11" t="s">
        <v>75</v>
      </c>
      <c r="O36" s="11" t="s">
        <v>68</v>
      </c>
      <c r="P36" s="11" t="s">
        <v>119</v>
      </c>
    </row>
    <row r="37" spans="1:20" s="4" customFormat="1" ht="123.75" customHeight="1" x14ac:dyDescent="0.25">
      <c r="A37" s="7">
        <v>32</v>
      </c>
      <c r="B37" s="7" t="s">
        <v>104</v>
      </c>
      <c r="C37" s="7" t="s">
        <v>80</v>
      </c>
      <c r="D37" s="8" t="s">
        <v>59</v>
      </c>
      <c r="E37" s="7" t="s">
        <v>20</v>
      </c>
      <c r="F37" s="7"/>
      <c r="G37" s="15">
        <v>2018</v>
      </c>
      <c r="H37" s="7"/>
      <c r="I37" s="15">
        <v>2022</v>
      </c>
      <c r="J37" s="7"/>
      <c r="K37" s="11"/>
      <c r="L37" s="11" t="s">
        <v>77</v>
      </c>
      <c r="M37" s="11" t="s">
        <v>81</v>
      </c>
      <c r="N37" s="11" t="s">
        <v>75</v>
      </c>
      <c r="O37" s="11" t="s">
        <v>82</v>
      </c>
      <c r="P37" s="11" t="s">
        <v>119</v>
      </c>
    </row>
    <row r="38" spans="1:20" s="4" customFormat="1" ht="145.5" customHeight="1" x14ac:dyDescent="0.25">
      <c r="A38" s="7">
        <v>33</v>
      </c>
      <c r="B38" s="7" t="s">
        <v>104</v>
      </c>
      <c r="C38" s="11" t="s">
        <v>83</v>
      </c>
      <c r="D38" s="8" t="s">
        <v>59</v>
      </c>
      <c r="E38" s="7" t="s">
        <v>20</v>
      </c>
      <c r="F38" s="7"/>
      <c r="G38" s="15">
        <v>2018</v>
      </c>
      <c r="H38" s="7"/>
      <c r="I38" s="15">
        <v>2018</v>
      </c>
      <c r="J38" s="7"/>
      <c r="K38" s="11"/>
      <c r="L38" s="11" t="s">
        <v>84</v>
      </c>
      <c r="M38" s="7" t="s">
        <v>85</v>
      </c>
      <c r="N38" s="11" t="s">
        <v>86</v>
      </c>
      <c r="O38" s="11" t="s">
        <v>87</v>
      </c>
      <c r="P38" s="11" t="s">
        <v>119</v>
      </c>
    </row>
    <row r="39" spans="1:20" s="4" customFormat="1" ht="64.5" customHeight="1" x14ac:dyDescent="0.25">
      <c r="A39" s="7">
        <v>34</v>
      </c>
      <c r="B39" s="7" t="s">
        <v>104</v>
      </c>
      <c r="C39" s="13" t="s">
        <v>69</v>
      </c>
      <c r="D39" s="14" t="str">
        <f>VLOOKUP(C39,'[1]Пр. №1'!$B$15:$C$270,2,FALSE)</f>
        <v>G_ССв-0100</v>
      </c>
      <c r="E39" s="8" t="s">
        <v>15</v>
      </c>
      <c r="F39" s="15">
        <v>2012</v>
      </c>
      <c r="G39" s="15"/>
      <c r="H39" s="15">
        <v>2020</v>
      </c>
      <c r="I39" s="15">
        <v>2018</v>
      </c>
      <c r="J39" s="16">
        <v>141.36661580000001</v>
      </c>
      <c r="K39" s="11"/>
      <c r="L39" s="7"/>
      <c r="M39" s="7"/>
      <c r="N39" s="7"/>
      <c r="O39" s="11" t="s">
        <v>68</v>
      </c>
      <c r="P39" s="11" t="s">
        <v>142</v>
      </c>
    </row>
    <row r="40" spans="1:20" s="4" customFormat="1" ht="362.25" x14ac:dyDescent="0.25">
      <c r="A40" s="7">
        <v>35</v>
      </c>
      <c r="B40" s="7" t="s">
        <v>100</v>
      </c>
      <c r="C40" s="11" t="s">
        <v>36</v>
      </c>
      <c r="D40" s="8" t="s">
        <v>59</v>
      </c>
      <c r="E40" s="7" t="s">
        <v>20</v>
      </c>
      <c r="F40" s="7"/>
      <c r="G40" s="7">
        <v>2022</v>
      </c>
      <c r="H40" s="7"/>
      <c r="I40" s="7"/>
      <c r="J40" s="7"/>
      <c r="K40" s="11"/>
      <c r="L40" s="11" t="s">
        <v>130</v>
      </c>
      <c r="M40" s="11" t="s">
        <v>131</v>
      </c>
      <c r="N40" s="11" t="s">
        <v>132</v>
      </c>
      <c r="O40" s="11" t="s">
        <v>115</v>
      </c>
      <c r="P40" s="11" t="s">
        <v>122</v>
      </c>
      <c r="T40" s="6"/>
    </row>
    <row r="41" spans="1:20" s="4" customFormat="1" ht="340.5" customHeight="1" x14ac:dyDescent="0.25">
      <c r="A41" s="7">
        <v>36</v>
      </c>
      <c r="B41" s="7" t="s">
        <v>100</v>
      </c>
      <c r="C41" s="11" t="s">
        <v>36</v>
      </c>
      <c r="D41" s="8" t="s">
        <v>59</v>
      </c>
      <c r="E41" s="7" t="s">
        <v>20</v>
      </c>
      <c r="F41" s="7"/>
      <c r="G41" s="7">
        <v>2020</v>
      </c>
      <c r="H41" s="7"/>
      <c r="I41" s="7"/>
      <c r="J41" s="7"/>
      <c r="K41" s="11"/>
      <c r="L41" s="11" t="s">
        <v>129</v>
      </c>
      <c r="M41" s="11" t="s">
        <v>134</v>
      </c>
      <c r="N41" s="11" t="s">
        <v>136</v>
      </c>
      <c r="O41" s="11" t="s">
        <v>115</v>
      </c>
      <c r="P41" s="11" t="s">
        <v>143</v>
      </c>
      <c r="T41" s="6"/>
    </row>
    <row r="42" spans="1:20" s="4" customFormat="1" ht="365.25" customHeight="1" x14ac:dyDescent="0.25">
      <c r="A42" s="7">
        <v>37</v>
      </c>
      <c r="B42" s="7" t="s">
        <v>100</v>
      </c>
      <c r="C42" s="11" t="s">
        <v>37</v>
      </c>
      <c r="D42" s="8" t="s">
        <v>59</v>
      </c>
      <c r="E42" s="7" t="s">
        <v>20</v>
      </c>
      <c r="F42" s="7"/>
      <c r="G42" s="7">
        <v>2020</v>
      </c>
      <c r="H42" s="7"/>
      <c r="I42" s="7"/>
      <c r="J42" s="7"/>
      <c r="K42" s="11"/>
      <c r="L42" s="11" t="s">
        <v>128</v>
      </c>
      <c r="M42" s="11" t="s">
        <v>133</v>
      </c>
      <c r="N42" s="11" t="s">
        <v>135</v>
      </c>
      <c r="O42" s="11" t="s">
        <v>115</v>
      </c>
      <c r="P42" s="11" t="s">
        <v>143</v>
      </c>
      <c r="T42" s="6"/>
    </row>
    <row r="43" spans="1:20" s="4" customFormat="1" ht="173.25" x14ac:dyDescent="0.25">
      <c r="A43" s="7">
        <v>38</v>
      </c>
      <c r="B43" s="7" t="s">
        <v>100</v>
      </c>
      <c r="C43" s="11" t="s">
        <v>37</v>
      </c>
      <c r="D43" s="8" t="s">
        <v>59</v>
      </c>
      <c r="E43" s="7" t="s">
        <v>20</v>
      </c>
      <c r="F43" s="7"/>
      <c r="G43" s="7">
        <v>2020</v>
      </c>
      <c r="H43" s="7"/>
      <c r="I43" s="7"/>
      <c r="J43" s="7"/>
      <c r="K43" s="11"/>
      <c r="L43" s="11" t="s">
        <v>38</v>
      </c>
      <c r="M43" s="11" t="s">
        <v>39</v>
      </c>
      <c r="N43" s="11" t="s">
        <v>40</v>
      </c>
      <c r="O43" s="11" t="s">
        <v>115</v>
      </c>
      <c r="P43" s="11" t="s">
        <v>143</v>
      </c>
      <c r="T43" s="6"/>
    </row>
    <row r="44" spans="1:20" s="4" customFormat="1" ht="362.25" x14ac:dyDescent="0.25">
      <c r="A44" s="7">
        <v>39</v>
      </c>
      <c r="B44" s="7" t="s">
        <v>100</v>
      </c>
      <c r="C44" s="11" t="s">
        <v>42</v>
      </c>
      <c r="D44" s="8" t="s">
        <v>59</v>
      </c>
      <c r="E44" s="7" t="s">
        <v>20</v>
      </c>
      <c r="F44" s="7"/>
      <c r="G44" s="7">
        <v>2019</v>
      </c>
      <c r="H44" s="7"/>
      <c r="I44" s="7">
        <v>2020</v>
      </c>
      <c r="J44" s="7"/>
      <c r="K44" s="11"/>
      <c r="L44" s="11" t="s">
        <v>123</v>
      </c>
      <c r="M44" s="11" t="s">
        <v>124</v>
      </c>
      <c r="N44" s="11" t="s">
        <v>125</v>
      </c>
      <c r="O44" s="11" t="s">
        <v>115</v>
      </c>
      <c r="P44" s="11" t="s">
        <v>122</v>
      </c>
      <c r="T44" s="6"/>
    </row>
    <row r="45" spans="1:20" s="4" customFormat="1" ht="362.25" x14ac:dyDescent="0.25">
      <c r="A45" s="7">
        <v>40</v>
      </c>
      <c r="B45" s="7" t="s">
        <v>100</v>
      </c>
      <c r="C45" s="11" t="s">
        <v>46</v>
      </c>
      <c r="D45" s="8" t="s">
        <v>59</v>
      </c>
      <c r="E45" s="7" t="s">
        <v>20</v>
      </c>
      <c r="F45" s="7"/>
      <c r="G45" s="7">
        <v>2022</v>
      </c>
      <c r="H45" s="7"/>
      <c r="I45" s="7">
        <v>2024</v>
      </c>
      <c r="J45" s="7"/>
      <c r="K45" s="11"/>
      <c r="L45" s="11" t="s">
        <v>126</v>
      </c>
      <c r="M45" s="11" t="s">
        <v>109</v>
      </c>
      <c r="N45" s="11" t="s">
        <v>127</v>
      </c>
      <c r="O45" s="11" t="s">
        <v>115</v>
      </c>
      <c r="P45" s="11" t="s">
        <v>122</v>
      </c>
    </row>
    <row r="46" spans="1:20" s="4" customFormat="1" ht="355.5" customHeight="1" x14ac:dyDescent="0.25">
      <c r="A46" s="7">
        <v>41</v>
      </c>
      <c r="B46" s="7" t="s">
        <v>100</v>
      </c>
      <c r="C46" s="11" t="s">
        <v>48</v>
      </c>
      <c r="D46" s="8" t="s">
        <v>59</v>
      </c>
      <c r="E46" s="7" t="s">
        <v>20</v>
      </c>
      <c r="F46" s="7"/>
      <c r="G46" s="7">
        <v>2021</v>
      </c>
      <c r="H46" s="7"/>
      <c r="I46" s="7">
        <v>2022</v>
      </c>
      <c r="J46" s="7"/>
      <c r="K46" s="11"/>
      <c r="L46" s="11" t="s">
        <v>49</v>
      </c>
      <c r="M46" s="11" t="s">
        <v>110</v>
      </c>
      <c r="N46" s="11" t="s">
        <v>47</v>
      </c>
      <c r="O46" s="11" t="s">
        <v>115</v>
      </c>
      <c r="P46" s="11" t="s">
        <v>122</v>
      </c>
    </row>
    <row r="47" spans="1:20" s="4" customFormat="1" ht="362.25" customHeight="1" x14ac:dyDescent="0.25">
      <c r="A47" s="7">
        <v>42</v>
      </c>
      <c r="B47" s="7" t="s">
        <v>100</v>
      </c>
      <c r="C47" s="11" t="s">
        <v>52</v>
      </c>
      <c r="D47" s="8" t="s">
        <v>59</v>
      </c>
      <c r="E47" s="7" t="s">
        <v>20</v>
      </c>
      <c r="F47" s="7"/>
      <c r="G47" s="7">
        <v>2020</v>
      </c>
      <c r="H47" s="7"/>
      <c r="I47" s="7">
        <v>2021</v>
      </c>
      <c r="J47" s="7"/>
      <c r="K47" s="11"/>
      <c r="L47" s="11" t="s">
        <v>49</v>
      </c>
      <c r="M47" s="11" t="s">
        <v>112</v>
      </c>
      <c r="N47" s="11" t="s">
        <v>127</v>
      </c>
      <c r="O47" s="11" t="s">
        <v>115</v>
      </c>
      <c r="P47" s="11" t="s">
        <v>122</v>
      </c>
    </row>
    <row r="48" spans="1:20" s="4" customFormat="1" ht="352.5" customHeight="1" x14ac:dyDescent="0.25">
      <c r="A48" s="7">
        <v>43</v>
      </c>
      <c r="B48" s="7" t="s">
        <v>102</v>
      </c>
      <c r="C48" s="20" t="s">
        <v>148</v>
      </c>
      <c r="D48" s="8" t="s">
        <v>59</v>
      </c>
      <c r="E48" s="8" t="s">
        <v>59</v>
      </c>
      <c r="F48" s="15"/>
      <c r="G48" s="15">
        <v>2021</v>
      </c>
      <c r="H48" s="15"/>
      <c r="I48" s="15">
        <v>2023</v>
      </c>
      <c r="J48" s="16"/>
      <c r="K48" s="7"/>
      <c r="L48" s="11" t="s">
        <v>49</v>
      </c>
      <c r="M48" s="11" t="s">
        <v>63</v>
      </c>
      <c r="N48" s="7" t="s">
        <v>127</v>
      </c>
      <c r="O48" s="11" t="s">
        <v>60</v>
      </c>
      <c r="P48" s="11" t="s">
        <v>122</v>
      </c>
    </row>
  </sheetData>
  <autoFilter ref="A5:T48"/>
  <mergeCells count="1">
    <mergeCell ref="A3:P3"/>
  </mergeCells>
  <printOptions horizontalCentered="1"/>
  <pageMargins left="0" right="0" top="0" bottom="0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(Деп. ЖКХ)</vt:lpstr>
      <vt:lpstr>Лист2</vt:lpstr>
      <vt:lpstr>Лист3</vt:lpstr>
      <vt:lpstr>'Приложение (Деп. ЖКХ)'!Заголовки_для_печати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2018-01-31T11:05:29Z</dcterms:modified>
</cp:coreProperties>
</file>